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# 기술심사부, 기반기술부(2023년~)\2026년(기술심사부)\2. 기술심의위원회 신규 구성\2. 모집 공고\외부 모집공고\0. 홈페이지 공고\"/>
    </mc:Choice>
  </mc:AlternateContent>
  <xr:revisionPtr revIDLastSave="0" documentId="13_ncr:1_{E31256A0-9113-4F2D-9736-EF7FFD3D4FFC}" xr6:coauthVersionLast="47" xr6:coauthVersionMax="47" xr10:uidLastSave="{00000000-0000-0000-0000-000000000000}"/>
  <bookViews>
    <workbookView xWindow="21825" yWindow="5445" windowWidth="24330" windowHeight="15555" xr2:uid="{FC0D7A6C-1915-4FAD-9ABF-7676F7744274}"/>
  </bookViews>
  <sheets>
    <sheet name="등록신청서" sheetId="3" r:id="rId1"/>
    <sheet name="등록신청서(작성예)" sheetId="2" r:id="rId2"/>
    <sheet name="자동요약" sheetId="4" r:id="rId3"/>
  </sheets>
  <externalReferences>
    <externalReference r:id="rId4"/>
  </externalReferences>
  <definedNames>
    <definedName name="_xlnm.Print_Area" localSheetId="0">등록신청서!$A$1:$Y$46</definedName>
    <definedName name="_xlnm.Print_Area" localSheetId="1">'등록신청서(작성예)'!$A$1:$Y$46</definedName>
    <definedName name="건설안전" localSheetId="0">등록신청서!$BF$3</definedName>
    <definedName name="건설안전">'등록신청서(작성예)'!$BF$3</definedName>
    <definedName name="건축" localSheetId="0">등록신청서!$BJ$3:$BJ$5</definedName>
    <definedName name="건축">'등록신청서(작성예)'!$BJ$3:$BJ$5</definedName>
    <definedName name="구분" localSheetId="0">등록신청서!$AZ$3:$AZ$17</definedName>
    <definedName name="구분" localSheetId="2">[1]등록신청서!$AC$5:$AC$18</definedName>
    <definedName name="구분">'등록신청서(작성예)'!$AZ$3:$AZ$17</definedName>
    <definedName name="기계" localSheetId="0">등록신청서!$BI$3:$BI$4</definedName>
    <definedName name="기계">'등록신청서(작성예)'!$BI$3:$BI$4</definedName>
    <definedName name="농어업토목" localSheetId="0">등록신청서!$BA$3:$BA$7</definedName>
    <definedName name="농어업토목">'등록신청서(작성예)'!$BA$3:$BA$7</definedName>
    <definedName name="도시계획" localSheetId="0">등록신청서!$BN$3:$BN$4</definedName>
    <definedName name="도시계획">'등록신청서(작성예)'!$BN$3:$BN$4</definedName>
    <definedName name="수자원" localSheetId="0">등록신청서!$BB$3:$BB$7</definedName>
    <definedName name="수자원">'등록신청서(작성예)'!$BB$3:$BB$7</definedName>
    <definedName name="전기" localSheetId="0">등록신청서!$BK$3:$BK$4</definedName>
    <definedName name="전기">'등록신청서(작성예)'!$BK$3:$BK$4</definedName>
    <definedName name="조경‧경관" localSheetId="0">등록신청서!$BM$3:$BM$4</definedName>
    <definedName name="조경‧경관">'등록신청서(작성예)'!$BM$3:$BM$4</definedName>
    <definedName name="지질" localSheetId="0">등록신청서!$BL$3:$BL$5</definedName>
    <definedName name="지질">'등록신청서(작성예)'!$BL$3:$BL$5</definedName>
    <definedName name="토목구조" localSheetId="0">등록신청서!$BC$3:$BC$6</definedName>
    <definedName name="토목구조">'등록신청서(작성예)'!$BC$3:$BC$6</definedName>
    <definedName name="토목시공" localSheetId="0">등록신청서!$BE$3:$BE$5</definedName>
    <definedName name="토목시공">'등록신청서(작성예)'!$BE$3:$BE$5</definedName>
    <definedName name="토질기초" localSheetId="0">등록신청서!$BD$3:$BD$6</definedName>
    <definedName name="토질기초">'등록신청서(작성예)'!$BD$3:$BD$6</definedName>
    <definedName name="품질관리" localSheetId="0">등록신청서!$BG$3</definedName>
    <definedName name="품질관리">'등록신청서(작성예)'!$BG$3</definedName>
    <definedName name="해안‧해양" localSheetId="0">등록신청서!$BH$3:$BH$6</definedName>
    <definedName name="해안‧해양">'등록신청서(작성예)'!$BH$3:$BH$6</definedName>
    <definedName name="환경" localSheetId="0">등록신청서!$BO$3:$BO$7</definedName>
    <definedName name="환경">'등록신청서(작성예)'!$BO$3:$BO$7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4" i="4" l="1"/>
  <c r="AR4" i="4"/>
  <c r="CM4" i="4"/>
  <c r="CL4" i="4"/>
  <c r="CK4" i="4"/>
  <c r="CJ4" i="4"/>
  <c r="CI4" i="4"/>
  <c r="CH4" i="4"/>
  <c r="CG4" i="4"/>
  <c r="CF4" i="4"/>
  <c r="CE4" i="4"/>
  <c r="CD4" i="4"/>
  <c r="CC4" i="4"/>
  <c r="CB4" i="4"/>
  <c r="CA4" i="4"/>
  <c r="BZ4" i="4"/>
  <c r="BY4" i="4"/>
  <c r="BX4" i="4"/>
  <c r="BW4" i="4"/>
  <c r="BV4" i="4"/>
  <c r="BU4" i="4"/>
  <c r="BT4" i="4"/>
  <c r="AT4" i="4"/>
  <c r="BP4" i="4"/>
  <c r="BO4" i="4"/>
  <c r="BN4" i="4"/>
  <c r="BM4" i="4"/>
  <c r="BR4" i="4"/>
  <c r="BQ4" i="4"/>
  <c r="BK4" i="4"/>
  <c r="BJ4" i="4"/>
  <c r="BI4" i="4"/>
  <c r="BH4" i="4"/>
  <c r="BG4" i="4"/>
  <c r="BF4" i="4"/>
  <c r="BD4" i="4"/>
  <c r="BC4" i="4"/>
  <c r="BB4" i="4"/>
  <c r="BA4" i="4"/>
  <c r="AZ4" i="4"/>
  <c r="AY4" i="4"/>
  <c r="AW4" i="4"/>
  <c r="AV4" i="4"/>
  <c r="AU4" i="4"/>
  <c r="N4" i="4"/>
  <c r="J4" i="4"/>
  <c r="D4" i="4"/>
  <c r="AP4" i="4"/>
  <c r="AO4" i="4"/>
  <c r="AN4" i="4"/>
  <c r="AA4" i="4"/>
  <c r="X4" i="4"/>
  <c r="Q4" i="4"/>
  <c r="R4" i="4"/>
  <c r="Z4" i="4"/>
  <c r="Y4" i="4"/>
  <c r="W4" i="4"/>
  <c r="V4" i="4"/>
  <c r="U4" i="4"/>
  <c r="T4" i="4"/>
  <c r="S4" i="4"/>
  <c r="L4" i="4"/>
  <c r="AG4" i="4"/>
  <c r="AF4" i="4"/>
  <c r="AH4" i="4"/>
  <c r="AI4" i="4"/>
  <c r="K4" i="4"/>
  <c r="AM4" i="4"/>
  <c r="AL4" i="4"/>
  <c r="AK4" i="4"/>
  <c r="AJ4" i="4"/>
  <c r="AE4" i="4"/>
  <c r="AD4" i="4"/>
  <c r="AC4" i="4"/>
  <c r="AB4" i="4"/>
  <c r="P4" i="4"/>
  <c r="O4" i="4"/>
  <c r="M4" i="4"/>
  <c r="I4" i="4"/>
  <c r="H4" i="4"/>
  <c r="G4" i="4"/>
  <c r="F4" i="4"/>
  <c r="E4" i="4"/>
  <c r="C4" i="4"/>
  <c r="AQ4" i="4" l="1"/>
  <c r="BS4" i="4"/>
  <c r="BL4" i="4"/>
  <c r="BE4" i="4"/>
  <c r="AX4" i="4"/>
</calcChain>
</file>

<file path=xl/sharedStrings.xml><?xml version="1.0" encoding="utf-8"?>
<sst xmlns="http://schemas.openxmlformats.org/spreadsheetml/2006/main" count="903" uniqueCount="411">
  <si>
    <t>제9기 기술심의위원 후보자 등록신청서</t>
    <phoneticPr fontId="4" type="noConversion"/>
  </si>
  <si>
    <t>1. 성명</t>
    <phoneticPr fontId="4" type="noConversion"/>
  </si>
  <si>
    <t>한글</t>
    <phoneticPr fontId="3" type="noConversion"/>
  </si>
  <si>
    <t>홍길동</t>
    <phoneticPr fontId="4" type="noConversion"/>
  </si>
  <si>
    <t>성별</t>
    <phoneticPr fontId="3" type="noConversion"/>
  </si>
  <si>
    <t>남</t>
  </si>
  <si>
    <t>생년월일</t>
    <phoneticPr fontId="3" type="noConversion"/>
  </si>
  <si>
    <t>(증명사진)</t>
    <phoneticPr fontId="3" type="noConversion"/>
  </si>
  <si>
    <t>한자</t>
    <phoneticPr fontId="3" type="noConversion"/>
  </si>
  <si>
    <t>洪吉童</t>
    <phoneticPr fontId="4" type="noConversion"/>
  </si>
  <si>
    <t xml:space="preserve">① </t>
  </si>
  <si>
    <t xml:space="preserve">② </t>
    <phoneticPr fontId="3" type="noConversion"/>
  </si>
  <si>
    <t>농어업토목</t>
  </si>
  <si>
    <t>3. 연락처</t>
    <phoneticPr fontId="3" type="noConversion"/>
  </si>
  <si>
    <t>직장</t>
    <phoneticPr fontId="4" type="noConversion"/>
  </si>
  <si>
    <t>주소</t>
    <phoneticPr fontId="3" type="noConversion"/>
  </si>
  <si>
    <t>서울</t>
  </si>
  <si>
    <t>강남구 테헤란로 11 101동 704호</t>
    <phoneticPr fontId="4" type="noConversion"/>
  </si>
  <si>
    <t>(우)</t>
    <phoneticPr fontId="4" type="noConversion"/>
  </si>
  <si>
    <t>휴대폰</t>
    <phoneticPr fontId="3" type="noConversion"/>
  </si>
  <si>
    <t>010-1234-5678</t>
    <phoneticPr fontId="4" type="noConversion"/>
  </si>
  <si>
    <t>직장전화 ☎</t>
    <phoneticPr fontId="3" type="noConversion"/>
  </si>
  <si>
    <t>061-331-4444</t>
    <phoneticPr fontId="4" type="noConversion"/>
  </si>
  <si>
    <t>E-mail</t>
    <phoneticPr fontId="3" type="noConversion"/>
  </si>
  <si>
    <t>honggildong@hanmail.net</t>
    <phoneticPr fontId="4" type="noConversion"/>
  </si>
  <si>
    <t>팩스</t>
    <phoneticPr fontId="3" type="noConversion"/>
  </si>
  <si>
    <t>031-234-789</t>
    <phoneticPr fontId="4" type="noConversion"/>
  </si>
  <si>
    <t>직장명</t>
  </si>
  <si>
    <t>천국기업</t>
    <phoneticPr fontId="4" type="noConversion"/>
  </si>
  <si>
    <t>부서명</t>
    <phoneticPr fontId="4" type="noConversion"/>
  </si>
  <si>
    <t>기계설계팀</t>
    <phoneticPr fontId="4" type="noConversion"/>
  </si>
  <si>
    <t>직위(직급)</t>
    <phoneticPr fontId="3" type="noConversion"/>
  </si>
  <si>
    <t>부장</t>
    <phoneticPr fontId="4" type="noConversion"/>
  </si>
  <si>
    <t>없음</t>
  </si>
  <si>
    <t>자택</t>
    <phoneticPr fontId="3" type="noConversion"/>
  </si>
  <si>
    <t>관악구 청계로 36</t>
    <phoneticPr fontId="4" type="noConversion"/>
  </si>
  <si>
    <t>자료수령</t>
    <phoneticPr fontId="3" type="noConversion"/>
  </si>
  <si>
    <t>4. 직업군</t>
    <phoneticPr fontId="4" type="noConversion"/>
  </si>
  <si>
    <t>마</t>
  </si>
  <si>
    <t>군</t>
    <phoneticPr fontId="4" type="noConversion"/>
  </si>
  <si>
    <t>가(공무원)   나(공공기관)   다(대학)  라(연구기관)   마(업계)</t>
    <phoneticPr fontId="4" type="noConversion"/>
  </si>
  <si>
    <r>
      <t xml:space="preserve">5. 자격증 보유현황
</t>
    </r>
    <r>
      <rPr>
        <sz val="10"/>
        <rFont val="돋움"/>
        <family val="3"/>
        <charset val="129"/>
      </rPr>
      <t xml:space="preserve">     (상위등급부터 기재)</t>
    </r>
    <phoneticPr fontId="3" type="noConversion"/>
  </si>
  <si>
    <t>취득년월</t>
    <phoneticPr fontId="4" type="noConversion"/>
  </si>
  <si>
    <t>자격증명</t>
    <phoneticPr fontId="4" type="noConversion"/>
  </si>
  <si>
    <t>등급</t>
    <phoneticPr fontId="4" type="noConversion"/>
  </si>
  <si>
    <t>인가·관리기관</t>
    <phoneticPr fontId="4" type="noConversion"/>
  </si>
  <si>
    <t>2025년</t>
  </si>
  <si>
    <t>2월</t>
  </si>
  <si>
    <t>유체기계기술사</t>
    <phoneticPr fontId="4" type="noConversion"/>
  </si>
  <si>
    <t>기술사</t>
    <phoneticPr fontId="4" type="noConversion"/>
  </si>
  <si>
    <t>한국산업인력관리공단</t>
    <phoneticPr fontId="4" type="noConversion"/>
  </si>
  <si>
    <t>2014년</t>
  </si>
  <si>
    <t>4월</t>
  </si>
  <si>
    <t>기계설계</t>
    <phoneticPr fontId="4" type="noConversion"/>
  </si>
  <si>
    <t>기사</t>
  </si>
  <si>
    <t>1996년</t>
  </si>
  <si>
    <t>6월</t>
  </si>
  <si>
    <t>유체기계</t>
    <phoneticPr fontId="4" type="noConversion"/>
  </si>
  <si>
    <t>산업기사</t>
  </si>
  <si>
    <r>
      <t xml:space="preserve">6. 학력현황
</t>
    </r>
    <r>
      <rPr>
        <sz val="10"/>
        <rFont val="돋움"/>
        <family val="3"/>
        <charset val="129"/>
      </rPr>
      <t xml:space="preserve">     (최종학력부터 기재)</t>
    </r>
    <phoneticPr fontId="3" type="noConversion"/>
  </si>
  <si>
    <t>출신학교</t>
    <phoneticPr fontId="4" type="noConversion"/>
  </si>
  <si>
    <t>학위구분</t>
    <phoneticPr fontId="4" type="noConversion"/>
  </si>
  <si>
    <t>졸업구분</t>
    <phoneticPr fontId="4" type="noConversion"/>
  </si>
  <si>
    <t>전공분야</t>
    <phoneticPr fontId="4" type="noConversion"/>
  </si>
  <si>
    <t>1994년</t>
  </si>
  <si>
    <t>12월</t>
  </si>
  <si>
    <t>서울대학교 대학원</t>
    <phoneticPr fontId="4" type="noConversion"/>
  </si>
  <si>
    <t>박사</t>
  </si>
  <si>
    <t>졸업</t>
  </si>
  <si>
    <t>1991년</t>
  </si>
  <si>
    <t>석사</t>
  </si>
  <si>
    <t>1988년</t>
  </si>
  <si>
    <t>7월</t>
  </si>
  <si>
    <t>경기대학교</t>
    <phoneticPr fontId="4" type="noConversion"/>
  </si>
  <si>
    <t>기계과</t>
    <phoneticPr fontId="4" type="noConversion"/>
  </si>
  <si>
    <r>
      <t xml:space="preserve">7. 경력현황
</t>
    </r>
    <r>
      <rPr>
        <sz val="10"/>
        <rFont val="돋움"/>
        <family val="3"/>
        <charset val="129"/>
      </rPr>
      <t xml:space="preserve">     (최근순서로 기재)</t>
    </r>
    <phoneticPr fontId="3" type="noConversion"/>
  </si>
  <si>
    <t>근무기간(시작~종료)</t>
    <phoneticPr fontId="4" type="noConversion"/>
  </si>
  <si>
    <t>근무처</t>
    <phoneticPr fontId="4" type="noConversion"/>
  </si>
  <si>
    <t>직위</t>
    <phoneticPr fontId="4" type="noConversion"/>
  </si>
  <si>
    <t>주요업무경력</t>
    <phoneticPr fontId="4" type="noConversion"/>
  </si>
  <si>
    <t>2020년</t>
  </si>
  <si>
    <t>1월</t>
  </si>
  <si>
    <t>~</t>
    <phoneticPr fontId="4" type="noConversion"/>
  </si>
  <si>
    <t>현재</t>
  </si>
  <si>
    <t>-</t>
  </si>
  <si>
    <t>산업설비설계 등</t>
    <phoneticPr fontId="4" type="noConversion"/>
  </si>
  <si>
    <t>2010년</t>
  </si>
  <si>
    <t>~</t>
  </si>
  <si>
    <t>나라산업㈜</t>
    <phoneticPr fontId="4" type="noConversion"/>
  </si>
  <si>
    <t>수도용 철관 제작 등</t>
    <phoneticPr fontId="4" type="noConversion"/>
  </si>
  <si>
    <t>2000년</t>
  </si>
  <si>
    <t>㈜국가개발</t>
    <phoneticPr fontId="4" type="noConversion"/>
  </si>
  <si>
    <t>차장</t>
    <phoneticPr fontId="4" type="noConversion"/>
  </si>
  <si>
    <t>자동차 설계 등</t>
    <phoneticPr fontId="4" type="noConversion"/>
  </si>
  <si>
    <t>나라기업</t>
    <phoneticPr fontId="4" type="noConversion"/>
  </si>
  <si>
    <t>과장</t>
    <phoneticPr fontId="4" type="noConversion"/>
  </si>
  <si>
    <t>한국농어촌공사 재직여부</t>
    <phoneticPr fontId="4" type="noConversion"/>
  </si>
  <si>
    <t>×</t>
  </si>
  <si>
    <t>근무기간</t>
    <phoneticPr fontId="4" type="noConversion"/>
  </si>
  <si>
    <t>8. 주요 저서 및 논문</t>
    <phoneticPr fontId="3" type="noConversion"/>
  </si>
  <si>
    <t>제출년월</t>
    <phoneticPr fontId="4" type="noConversion"/>
  </si>
  <si>
    <t>출판사, 관련학회</t>
    <phoneticPr fontId="4" type="noConversion"/>
  </si>
  <si>
    <t>저서(논문)명</t>
    <phoneticPr fontId="4" type="noConversion"/>
  </si>
  <si>
    <t>논문주요내용</t>
    <phoneticPr fontId="4" type="noConversion"/>
  </si>
  <si>
    <t>한국기계학회</t>
    <phoneticPr fontId="4" type="noConversion"/>
  </si>
  <si>
    <t>냉각공조시스템의 효율적 설계 연구</t>
    <phoneticPr fontId="4" type="noConversion"/>
  </si>
  <si>
    <t>냉각공조시스템 효율화</t>
    <phoneticPr fontId="4" type="noConversion"/>
  </si>
  <si>
    <t>2008년</t>
  </si>
  <si>
    <t>8월</t>
  </si>
  <si>
    <t>산업기계연구회</t>
    <phoneticPr fontId="4" type="noConversion"/>
  </si>
  <si>
    <t>자동자의 연료공급장치 단순화</t>
    <phoneticPr fontId="4" type="noConversion"/>
  </si>
  <si>
    <t>연료펌프 개선</t>
    <phoneticPr fontId="4" type="noConversion"/>
  </si>
  <si>
    <t>1997년</t>
  </si>
  <si>
    <t>내식성 개선</t>
    <phoneticPr fontId="4" type="noConversion"/>
  </si>
  <si>
    <t xml:space="preserve">9. 설계
    심의
    및  
    위원회
    참여
    실적
</t>
    <phoneticPr fontId="3" type="noConversion"/>
  </si>
  <si>
    <r>
      <t xml:space="preserve">설계심의
실적
</t>
    </r>
    <r>
      <rPr>
        <sz val="10"/>
        <rFont val="돋움"/>
        <family val="3"/>
        <charset val="129"/>
      </rPr>
      <t>(최근순서로   대표적인      심의만 기재)</t>
    </r>
    <phoneticPr fontId="3" type="noConversion"/>
  </si>
  <si>
    <t>위원회명</t>
  </si>
  <si>
    <t>운영기관명</t>
    <phoneticPr fontId="4" type="noConversion"/>
  </si>
  <si>
    <t>심의사업명(심의종류)</t>
    <phoneticPr fontId="4" type="noConversion"/>
  </si>
  <si>
    <t>연도</t>
    <phoneticPr fontId="4" type="noConversion"/>
  </si>
  <si>
    <t>분야</t>
    <phoneticPr fontId="4" type="noConversion"/>
  </si>
  <si>
    <t>중앙건설기술심의위원회</t>
    <phoneticPr fontId="4" type="noConversion"/>
  </si>
  <si>
    <t>국토교통부</t>
    <phoneticPr fontId="4" type="noConversion"/>
  </si>
  <si>
    <t>00지구 000사업</t>
    <phoneticPr fontId="4" type="noConversion"/>
  </si>
  <si>
    <t>턴키</t>
  </si>
  <si>
    <t>기계</t>
  </si>
  <si>
    <t>K-water 기술심의위원회</t>
    <phoneticPr fontId="4" type="noConversion"/>
  </si>
  <si>
    <t>한국수자원공사</t>
    <phoneticPr fontId="4" type="noConversion"/>
  </si>
  <si>
    <t>기술제안</t>
  </si>
  <si>
    <t>2019년</t>
  </si>
  <si>
    <t>LH 기술심사평가위원회</t>
    <phoneticPr fontId="4" type="noConversion"/>
  </si>
  <si>
    <t>한국토지주택공사</t>
    <phoneticPr fontId="4" type="noConversion"/>
  </si>
  <si>
    <t>2015년</t>
  </si>
  <si>
    <t>고속도로 기술자문위원회</t>
    <phoneticPr fontId="4" type="noConversion"/>
  </si>
  <si>
    <t>한국도로공사</t>
    <phoneticPr fontId="4" type="noConversion"/>
  </si>
  <si>
    <t>기타</t>
  </si>
  <si>
    <t>현재
소속된
건설관련 
위원회</t>
    <phoneticPr fontId="3" type="noConversion"/>
  </si>
  <si>
    <t>위원회명</t>
    <phoneticPr fontId="3" type="noConversion"/>
  </si>
  <si>
    <t>임기</t>
  </si>
  <si>
    <t>2026년</t>
  </si>
  <si>
    <t>2028년</t>
  </si>
  <si>
    <t>2024년</t>
  </si>
  <si>
    <t xml:space="preserve">  1. 상기내용이 허위로 밝혀지는 경우에는 민·형사상의 모든 책임을 질 것을 서약합니다.</t>
    <phoneticPr fontId="3" type="noConversion"/>
  </si>
  <si>
    <t xml:space="preserve">  2. 위와 같이 귀사 기술심의위원회 심의위원 후보자로 등록 신청하며, 귀 사의 기술심의위원 위촉에 동의합니다.</t>
    <phoneticPr fontId="3" type="noConversion"/>
  </si>
  <si>
    <t xml:space="preserve">      </t>
    <phoneticPr fontId="3" type="noConversion"/>
  </si>
  <si>
    <t>2026년</t>
    <phoneticPr fontId="4" type="noConversion"/>
  </si>
  <si>
    <t>월</t>
    <phoneticPr fontId="4" type="noConversion"/>
  </si>
  <si>
    <t>일</t>
    <phoneticPr fontId="4" type="noConversion"/>
  </si>
  <si>
    <t xml:space="preserve">작성자 : </t>
    <phoneticPr fontId="4" type="noConversion"/>
  </si>
  <si>
    <t>(인)</t>
  </si>
  <si>
    <r>
      <rPr>
        <b/>
        <sz val="20"/>
        <color theme="1"/>
        <rFont val="돋움"/>
        <family val="3"/>
        <charset val="129"/>
      </rPr>
      <t>한국농어촌공사 기술심의위원회 위원장</t>
    </r>
    <r>
      <rPr>
        <b/>
        <sz val="16"/>
        <color theme="1"/>
        <rFont val="돋움"/>
        <family val="3"/>
        <charset val="129"/>
      </rPr>
      <t xml:space="preserve"> 귀하</t>
    </r>
    <phoneticPr fontId="3" type="noConversion"/>
  </si>
  <si>
    <t>2. 신청(모집)분야</t>
    <phoneticPr fontId="4" type="noConversion"/>
  </si>
  <si>
    <t>세부전공분야</t>
    <phoneticPr fontId="3" type="noConversion"/>
  </si>
  <si>
    <t>남</t>
    <phoneticPr fontId="4" type="noConversion"/>
  </si>
  <si>
    <t>가</t>
    <phoneticPr fontId="4" type="noConversion"/>
  </si>
  <si>
    <t>턴키</t>
    <phoneticPr fontId="4" type="noConversion"/>
  </si>
  <si>
    <t>중앙부처</t>
    <phoneticPr fontId="4" type="noConversion"/>
  </si>
  <si>
    <t>공무원</t>
    <phoneticPr fontId="4" type="noConversion"/>
  </si>
  <si>
    <t>서울</t>
    <phoneticPr fontId="4" type="noConversion"/>
  </si>
  <si>
    <t>박사</t>
    <phoneticPr fontId="4" type="noConversion"/>
  </si>
  <si>
    <t>졸업</t>
    <phoneticPr fontId="4" type="noConversion"/>
  </si>
  <si>
    <t>○</t>
    <phoneticPr fontId="4" type="noConversion"/>
  </si>
  <si>
    <t>임원</t>
    <phoneticPr fontId="4" type="noConversion"/>
  </si>
  <si>
    <t>구분</t>
    <phoneticPr fontId="4" type="noConversion"/>
  </si>
  <si>
    <t>농어업토목</t>
    <phoneticPr fontId="4" type="noConversion"/>
  </si>
  <si>
    <t>수자원</t>
    <phoneticPr fontId="4" type="noConversion"/>
  </si>
  <si>
    <t>토목구조</t>
    <phoneticPr fontId="4" type="noConversion"/>
  </si>
  <si>
    <t>토질기초</t>
    <phoneticPr fontId="4" type="noConversion"/>
  </si>
  <si>
    <t>토목시공</t>
    <phoneticPr fontId="4" type="noConversion"/>
  </si>
  <si>
    <t>건설안전</t>
    <phoneticPr fontId="4" type="noConversion"/>
  </si>
  <si>
    <t>품질관리</t>
    <phoneticPr fontId="4" type="noConversion"/>
  </si>
  <si>
    <t>기계</t>
    <phoneticPr fontId="4" type="noConversion"/>
  </si>
  <si>
    <t>건축</t>
    <phoneticPr fontId="4" type="noConversion"/>
  </si>
  <si>
    <t>전기</t>
    <phoneticPr fontId="4" type="noConversion"/>
  </si>
  <si>
    <t>지질</t>
    <phoneticPr fontId="4" type="noConversion"/>
  </si>
  <si>
    <t>도시계획</t>
    <phoneticPr fontId="4" type="noConversion"/>
  </si>
  <si>
    <t>환경</t>
    <phoneticPr fontId="4" type="noConversion"/>
  </si>
  <si>
    <t>1950년</t>
    <phoneticPr fontId="4" type="noConversion"/>
  </si>
  <si>
    <t>1월</t>
    <phoneticPr fontId="4" type="noConversion"/>
  </si>
  <si>
    <t>여</t>
    <phoneticPr fontId="4" type="noConversion"/>
  </si>
  <si>
    <t>자택</t>
    <phoneticPr fontId="4" type="noConversion"/>
  </si>
  <si>
    <t>나</t>
    <phoneticPr fontId="4" type="noConversion"/>
  </si>
  <si>
    <t>대안</t>
    <phoneticPr fontId="4" type="noConversion"/>
  </si>
  <si>
    <t>지자체</t>
    <phoneticPr fontId="4" type="noConversion"/>
  </si>
  <si>
    <t>공공기관</t>
    <phoneticPr fontId="4" type="noConversion"/>
  </si>
  <si>
    <t>부산</t>
    <phoneticPr fontId="4" type="noConversion"/>
  </si>
  <si>
    <t>석사</t>
    <phoneticPr fontId="4" type="noConversion"/>
  </si>
  <si>
    <t>수료</t>
    <phoneticPr fontId="4" type="noConversion"/>
  </si>
  <si>
    <t>×</t>
    <phoneticPr fontId="4" type="noConversion"/>
  </si>
  <si>
    <t>1급</t>
    <phoneticPr fontId="4" type="noConversion"/>
  </si>
  <si>
    <t>건축사</t>
    <phoneticPr fontId="4" type="noConversion"/>
  </si>
  <si>
    <t>농업수리</t>
    <phoneticPr fontId="4" type="noConversion"/>
  </si>
  <si>
    <t>수자원개발</t>
    <phoneticPr fontId="4" type="noConversion"/>
  </si>
  <si>
    <t>건설안전관리</t>
    <phoneticPr fontId="4" type="noConversion"/>
  </si>
  <si>
    <t>해안수리</t>
    <phoneticPr fontId="4" type="noConversion"/>
  </si>
  <si>
    <t>강재설비</t>
    <phoneticPr fontId="4" type="noConversion"/>
  </si>
  <si>
    <t>건축계획</t>
    <phoneticPr fontId="4" type="noConversion"/>
  </si>
  <si>
    <t>전기·전자·통신</t>
    <phoneticPr fontId="4" type="noConversion"/>
  </si>
  <si>
    <t>토목지질</t>
    <phoneticPr fontId="4" type="noConversion"/>
  </si>
  <si>
    <t>조경</t>
    <phoneticPr fontId="4" type="noConversion"/>
  </si>
  <si>
    <t>수환경</t>
    <phoneticPr fontId="4" type="noConversion"/>
  </si>
  <si>
    <t>1951년</t>
    <phoneticPr fontId="4" type="noConversion"/>
  </si>
  <si>
    <t>2021년</t>
  </si>
  <si>
    <t>2월</t>
    <phoneticPr fontId="4" type="noConversion"/>
  </si>
  <si>
    <t>다</t>
    <phoneticPr fontId="4" type="noConversion"/>
  </si>
  <si>
    <t>기술제안</t>
    <phoneticPr fontId="4" type="noConversion"/>
  </si>
  <si>
    <t>대학</t>
    <phoneticPr fontId="4" type="noConversion"/>
  </si>
  <si>
    <t>대구</t>
    <phoneticPr fontId="4" type="noConversion"/>
  </si>
  <si>
    <t>학사</t>
    <phoneticPr fontId="4" type="noConversion"/>
  </si>
  <si>
    <t>재학</t>
    <phoneticPr fontId="4" type="noConversion"/>
  </si>
  <si>
    <t>2급</t>
    <phoneticPr fontId="4" type="noConversion"/>
  </si>
  <si>
    <t>기사</t>
    <phoneticPr fontId="4" type="noConversion"/>
  </si>
  <si>
    <t>농지조성</t>
    <phoneticPr fontId="4" type="noConversion"/>
  </si>
  <si>
    <t>댐</t>
    <phoneticPr fontId="4" type="noConversion"/>
  </si>
  <si>
    <t>콘크리트구조</t>
    <phoneticPr fontId="4" type="noConversion"/>
  </si>
  <si>
    <t>지반처리</t>
    <phoneticPr fontId="4" type="noConversion"/>
  </si>
  <si>
    <t>공사관리</t>
    <phoneticPr fontId="4" type="noConversion"/>
  </si>
  <si>
    <t>해안구조물</t>
    <phoneticPr fontId="4" type="noConversion"/>
  </si>
  <si>
    <t>상·하수도설비</t>
    <phoneticPr fontId="4" type="noConversion"/>
  </si>
  <si>
    <t>건축구조</t>
    <phoneticPr fontId="4" type="noConversion"/>
  </si>
  <si>
    <t>TM/TC설비</t>
    <phoneticPr fontId="4" type="noConversion"/>
  </si>
  <si>
    <t>지하수</t>
    <phoneticPr fontId="4" type="noConversion"/>
  </si>
  <si>
    <t>경관</t>
    <phoneticPr fontId="4" type="noConversion"/>
  </si>
  <si>
    <t>단지계획</t>
    <phoneticPr fontId="4" type="noConversion"/>
  </si>
  <si>
    <t>토양</t>
    <phoneticPr fontId="4" type="noConversion"/>
  </si>
  <si>
    <t>1952년</t>
    <phoneticPr fontId="4" type="noConversion"/>
  </si>
  <si>
    <t>2022년</t>
  </si>
  <si>
    <t>3월</t>
  </si>
  <si>
    <t>라</t>
    <phoneticPr fontId="4" type="noConversion"/>
  </si>
  <si>
    <t>기타</t>
    <phoneticPr fontId="4" type="noConversion"/>
  </si>
  <si>
    <t>연구기관</t>
    <phoneticPr fontId="4" type="noConversion"/>
  </si>
  <si>
    <t>인천</t>
    <phoneticPr fontId="4" type="noConversion"/>
  </si>
  <si>
    <t>3급</t>
    <phoneticPr fontId="4" type="noConversion"/>
  </si>
  <si>
    <t>산업기사</t>
    <phoneticPr fontId="4" type="noConversion"/>
  </si>
  <si>
    <t>토목구조</t>
  </si>
  <si>
    <t>간척</t>
    <phoneticPr fontId="4" type="noConversion"/>
  </si>
  <si>
    <t>하천</t>
    <phoneticPr fontId="4" type="noConversion"/>
  </si>
  <si>
    <t>교량</t>
    <phoneticPr fontId="4" type="noConversion"/>
  </si>
  <si>
    <t>사면안정</t>
    <phoneticPr fontId="4" type="noConversion"/>
  </si>
  <si>
    <t>스마트건설기술</t>
    <phoneticPr fontId="4" type="noConversion"/>
  </si>
  <si>
    <t>해양지질</t>
    <phoneticPr fontId="4" type="noConversion"/>
  </si>
  <si>
    <t>건축시공</t>
    <phoneticPr fontId="4" type="noConversion"/>
  </si>
  <si>
    <t>토양오염</t>
    <phoneticPr fontId="4" type="noConversion"/>
  </si>
  <si>
    <t>자연생태</t>
    <phoneticPr fontId="4" type="noConversion"/>
  </si>
  <si>
    <t>1953년</t>
  </si>
  <si>
    <t>2023년</t>
    <phoneticPr fontId="4" type="noConversion"/>
  </si>
  <si>
    <t>마</t>
    <phoneticPr fontId="4" type="noConversion"/>
  </si>
  <si>
    <t>업계</t>
    <phoneticPr fontId="4" type="noConversion"/>
  </si>
  <si>
    <t>광주</t>
    <phoneticPr fontId="4" type="noConversion"/>
  </si>
  <si>
    <t>4급</t>
    <phoneticPr fontId="4" type="noConversion"/>
  </si>
  <si>
    <t>기능사</t>
    <phoneticPr fontId="4" type="noConversion"/>
  </si>
  <si>
    <t>농촌계획</t>
    <phoneticPr fontId="4" type="noConversion"/>
  </si>
  <si>
    <t>상·하수도</t>
    <phoneticPr fontId="4" type="noConversion"/>
  </si>
  <si>
    <t>도로</t>
    <phoneticPr fontId="4" type="noConversion"/>
  </si>
  <si>
    <t>터널</t>
    <phoneticPr fontId="4" type="noConversion"/>
  </si>
  <si>
    <t>항만</t>
    <phoneticPr fontId="4" type="noConversion"/>
  </si>
  <si>
    <t>생활환경</t>
    <phoneticPr fontId="4" type="noConversion"/>
  </si>
  <si>
    <t>1954년</t>
  </si>
  <si>
    <t>2024년</t>
    <phoneticPr fontId="4" type="noConversion"/>
  </si>
  <si>
    <t>5월</t>
  </si>
  <si>
    <t>대전</t>
    <phoneticPr fontId="4" type="noConversion"/>
  </si>
  <si>
    <t>5급</t>
    <phoneticPr fontId="4" type="noConversion"/>
  </si>
  <si>
    <t>CVS</t>
    <phoneticPr fontId="4" type="noConversion"/>
  </si>
  <si>
    <t>토목시공</t>
  </si>
  <si>
    <t>농업시설</t>
    <phoneticPr fontId="4" type="noConversion"/>
  </si>
  <si>
    <t>수리구조물</t>
    <phoneticPr fontId="4" type="noConversion"/>
  </si>
  <si>
    <t>환경영향평가</t>
    <phoneticPr fontId="4" type="noConversion"/>
  </si>
  <si>
    <t>1955년</t>
  </si>
  <si>
    <t>2025년</t>
    <phoneticPr fontId="4" type="noConversion"/>
  </si>
  <si>
    <t>울산</t>
    <phoneticPr fontId="4" type="noConversion"/>
  </si>
  <si>
    <t>연구·지도관</t>
    <phoneticPr fontId="4" type="noConversion"/>
  </si>
  <si>
    <t>KCVS</t>
    <phoneticPr fontId="4" type="noConversion"/>
  </si>
  <si>
    <t>1956년</t>
  </si>
  <si>
    <t>세종</t>
    <phoneticPr fontId="4" type="noConversion"/>
  </si>
  <si>
    <t>책임연구원</t>
    <phoneticPr fontId="4" type="noConversion"/>
  </si>
  <si>
    <t>VMP</t>
    <phoneticPr fontId="4" type="noConversion"/>
  </si>
  <si>
    <t>해안‧해양</t>
    <phoneticPr fontId="4" type="noConversion"/>
  </si>
  <si>
    <t>1957년</t>
  </si>
  <si>
    <t>2027년</t>
    <phoneticPr fontId="4" type="noConversion"/>
  </si>
  <si>
    <t>경기</t>
    <phoneticPr fontId="4" type="noConversion"/>
  </si>
  <si>
    <t>선임연구위원</t>
    <phoneticPr fontId="4" type="noConversion"/>
  </si>
  <si>
    <t>CVP</t>
    <phoneticPr fontId="4" type="noConversion"/>
  </si>
  <si>
    <t>1958년</t>
    <phoneticPr fontId="4" type="noConversion"/>
  </si>
  <si>
    <t>2028년</t>
    <phoneticPr fontId="4" type="noConversion"/>
  </si>
  <si>
    <t>9월</t>
    <phoneticPr fontId="4" type="noConversion"/>
  </si>
  <si>
    <t>강원</t>
    <phoneticPr fontId="4" type="noConversion"/>
  </si>
  <si>
    <t>선임연구원</t>
    <phoneticPr fontId="4" type="noConversion"/>
  </si>
  <si>
    <t>1959년</t>
  </si>
  <si>
    <t>2029년</t>
    <phoneticPr fontId="4" type="noConversion"/>
  </si>
  <si>
    <t>10월</t>
  </si>
  <si>
    <t>충북</t>
    <phoneticPr fontId="4" type="noConversion"/>
  </si>
  <si>
    <t>수석연구원</t>
    <phoneticPr fontId="4" type="noConversion"/>
  </si>
  <si>
    <t>1960년</t>
  </si>
  <si>
    <t>2030년</t>
    <phoneticPr fontId="4" type="noConversion"/>
  </si>
  <si>
    <t>11월</t>
  </si>
  <si>
    <t>충남</t>
    <phoneticPr fontId="4" type="noConversion"/>
  </si>
  <si>
    <t>정교수</t>
    <phoneticPr fontId="4" type="noConversion"/>
  </si>
  <si>
    <t>1961년</t>
  </si>
  <si>
    <t>전북</t>
    <phoneticPr fontId="4" type="noConversion"/>
  </si>
  <si>
    <t>부교수</t>
    <phoneticPr fontId="4" type="noConversion"/>
  </si>
  <si>
    <t xml:space="preserve">조경‧경관 </t>
    <phoneticPr fontId="4" type="noConversion"/>
  </si>
  <si>
    <t>1962년</t>
  </si>
  <si>
    <t>-</t>
    <phoneticPr fontId="4" type="noConversion"/>
  </si>
  <si>
    <t>전남</t>
    <phoneticPr fontId="4" type="noConversion"/>
  </si>
  <si>
    <t>조교수</t>
    <phoneticPr fontId="4" type="noConversion"/>
  </si>
  <si>
    <t>도시계획</t>
  </si>
  <si>
    <t>1963년</t>
  </si>
  <si>
    <t>경북</t>
    <phoneticPr fontId="4" type="noConversion"/>
  </si>
  <si>
    <t>1964년</t>
  </si>
  <si>
    <t>경남</t>
    <phoneticPr fontId="4" type="noConversion"/>
  </si>
  <si>
    <t>없음</t>
    <phoneticPr fontId="4" type="noConversion"/>
  </si>
  <si>
    <t>1965년</t>
  </si>
  <si>
    <t>제주</t>
    <phoneticPr fontId="4" type="noConversion"/>
  </si>
  <si>
    <t>1966년</t>
  </si>
  <si>
    <t>1967년</t>
  </si>
  <si>
    <t>1968년</t>
  </si>
  <si>
    <t>1969년</t>
  </si>
  <si>
    <t>1970년</t>
  </si>
  <si>
    <t>1971년</t>
  </si>
  <si>
    <t>1972년</t>
  </si>
  <si>
    <t>1973년</t>
  </si>
  <si>
    <t>1985년</t>
  </si>
  <si>
    <t>1986년</t>
  </si>
  <si>
    <t>1987년</t>
  </si>
  <si>
    <t>1992년</t>
  </si>
  <si>
    <t>1993년</t>
  </si>
  <si>
    <t>1995년</t>
  </si>
  <si>
    <t>1998년</t>
  </si>
  <si>
    <t>1999년</t>
  </si>
  <si>
    <t>2001년</t>
  </si>
  <si>
    <t>2002년</t>
  </si>
  <si>
    <t>2003년</t>
  </si>
  <si>
    <t>2004년</t>
  </si>
  <si>
    <t>2005년</t>
  </si>
  <si>
    <t>2006년</t>
  </si>
  <si>
    <t>2007년</t>
  </si>
  <si>
    <t>2009년</t>
  </si>
  <si>
    <t>2011년</t>
  </si>
  <si>
    <t>2012년</t>
  </si>
  <si>
    <t>2013년</t>
    <phoneticPr fontId="4" type="noConversion"/>
  </si>
  <si>
    <t>2014년</t>
    <phoneticPr fontId="4" type="noConversion"/>
  </si>
  <si>
    <t>2015년</t>
    <phoneticPr fontId="4" type="noConversion"/>
  </si>
  <si>
    <t>2016년</t>
    <phoneticPr fontId="4" type="noConversion"/>
  </si>
  <si>
    <t>2017년</t>
    <phoneticPr fontId="4" type="noConversion"/>
  </si>
  <si>
    <t xml:space="preserve">2018년 </t>
    <phoneticPr fontId="4" type="noConversion"/>
  </si>
  <si>
    <t>현재</t>
    <phoneticPr fontId="4" type="noConversion"/>
  </si>
  <si>
    <t>자택</t>
  </si>
  <si>
    <t>수자원</t>
  </si>
  <si>
    <t>건설안전</t>
    <phoneticPr fontId="3" type="noConversion"/>
  </si>
  <si>
    <r>
      <t>조경</t>
    </r>
    <r>
      <rPr>
        <b/>
        <sz val="11"/>
        <color indexed="8"/>
        <rFont val="맑은 고딕 Semilight"/>
        <family val="3"/>
        <charset val="129"/>
      </rPr>
      <t>‧</t>
    </r>
    <r>
      <rPr>
        <b/>
        <sz val="11"/>
        <color indexed="8"/>
        <rFont val="돋움"/>
        <family val="3"/>
        <charset val="129"/>
      </rPr>
      <t xml:space="preserve">경관 </t>
    </r>
  </si>
  <si>
    <r>
      <t>해안</t>
    </r>
    <r>
      <rPr>
        <b/>
        <sz val="11"/>
        <color indexed="8"/>
        <rFont val="MS Gothic"/>
        <family val="3"/>
        <charset val="128"/>
      </rPr>
      <t>‧</t>
    </r>
    <r>
      <rPr>
        <b/>
        <sz val="11"/>
        <color indexed="8"/>
        <rFont val="돋움"/>
        <family val="3"/>
        <charset val="129"/>
      </rPr>
      <t>해양</t>
    </r>
    <phoneticPr fontId="4" type="noConversion"/>
  </si>
  <si>
    <t>공란</t>
    <phoneticPr fontId="4" type="noConversion"/>
  </si>
  <si>
    <t>군별</t>
    <phoneticPr fontId="4" type="noConversion"/>
  </si>
  <si>
    <t>성명</t>
    <phoneticPr fontId="4" type="noConversion"/>
  </si>
  <si>
    <t>직장명</t>
    <phoneticPr fontId="4" type="noConversion"/>
  </si>
  <si>
    <t>직급</t>
    <phoneticPr fontId="4" type="noConversion"/>
  </si>
  <si>
    <t>자격증1</t>
    <phoneticPr fontId="4" type="noConversion"/>
  </si>
  <si>
    <t>자격증2</t>
    <phoneticPr fontId="4" type="noConversion"/>
  </si>
  <si>
    <t>학력1</t>
    <phoneticPr fontId="4" type="noConversion"/>
  </si>
  <si>
    <t>학력2</t>
    <phoneticPr fontId="4" type="noConversion"/>
  </si>
  <si>
    <t>생년월일</t>
    <phoneticPr fontId="4" type="noConversion"/>
  </si>
  <si>
    <t>휴대폰</t>
    <phoneticPr fontId="4" type="noConversion"/>
  </si>
  <si>
    <t>종목</t>
    <phoneticPr fontId="4" type="noConversion"/>
  </si>
  <si>
    <t>학교</t>
    <phoneticPr fontId="4" type="noConversion"/>
  </si>
  <si>
    <t>학위</t>
    <phoneticPr fontId="4" type="noConversion"/>
  </si>
  <si>
    <t>직업군</t>
    <phoneticPr fontId="3" type="noConversion"/>
  </si>
  <si>
    <t>세부전공분야1</t>
    <phoneticPr fontId="4" type="noConversion"/>
  </si>
  <si>
    <t>세부전공분야2</t>
    <phoneticPr fontId="4" type="noConversion"/>
  </si>
  <si>
    <t>성별</t>
    <phoneticPr fontId="4" type="noConversion"/>
  </si>
  <si>
    <t>자격증3</t>
    <phoneticPr fontId="4" type="noConversion"/>
  </si>
  <si>
    <t>직장주소</t>
    <phoneticPr fontId="4" type="noConversion"/>
  </si>
  <si>
    <t>직장전화</t>
    <phoneticPr fontId="4" type="noConversion"/>
  </si>
  <si>
    <t>e-mail</t>
    <phoneticPr fontId="4" type="noConversion"/>
  </si>
  <si>
    <t>팩스</t>
    <phoneticPr fontId="4" type="noConversion"/>
  </si>
  <si>
    <t>자택주소</t>
    <phoneticPr fontId="4" type="noConversion"/>
  </si>
  <si>
    <t>자택우편번호</t>
    <phoneticPr fontId="4" type="noConversion"/>
  </si>
  <si>
    <t>댐</t>
  </si>
  <si>
    <t>학력3</t>
    <phoneticPr fontId="4" type="noConversion"/>
  </si>
  <si>
    <t>직장우편번호</t>
    <phoneticPr fontId="4" type="noConversion"/>
  </si>
  <si>
    <t>경력1</t>
    <phoneticPr fontId="4" type="noConversion"/>
  </si>
  <si>
    <t>시작(월)</t>
    <phoneticPr fontId="3" type="noConversion"/>
  </si>
  <si>
    <t>시작(년)</t>
    <phoneticPr fontId="4" type="noConversion"/>
  </si>
  <si>
    <t>종료(년)</t>
    <phoneticPr fontId="4" type="noConversion"/>
  </si>
  <si>
    <t>종료(월)</t>
    <phoneticPr fontId="3" type="noConversion"/>
  </si>
  <si>
    <t>근무처</t>
    <phoneticPr fontId="3" type="noConversion"/>
  </si>
  <si>
    <t>직위</t>
    <phoneticPr fontId="3" type="noConversion"/>
  </si>
  <si>
    <t>근속연수</t>
    <phoneticPr fontId="4" type="noConversion"/>
  </si>
  <si>
    <t>경력2</t>
    <phoneticPr fontId="4" type="noConversion"/>
  </si>
  <si>
    <t>경력3</t>
    <phoneticPr fontId="4" type="noConversion"/>
  </si>
  <si>
    <t>경력4</t>
    <phoneticPr fontId="4" type="noConversion"/>
  </si>
  <si>
    <t>근속년수합계</t>
    <phoneticPr fontId="4" type="noConversion"/>
  </si>
  <si>
    <t>위원회명</t>
    <phoneticPr fontId="4" type="noConversion"/>
  </si>
  <si>
    <t>운영기관명</t>
    <phoneticPr fontId="3" type="noConversion"/>
  </si>
  <si>
    <t>심의종류</t>
    <phoneticPr fontId="4" type="noConversion"/>
  </si>
  <si>
    <t>심의사업명</t>
    <phoneticPr fontId="3" type="noConversion"/>
  </si>
  <si>
    <t>분야</t>
    <phoneticPr fontId="3" type="noConversion"/>
  </si>
  <si>
    <t>설계심의 실적1</t>
    <phoneticPr fontId="4" type="noConversion"/>
  </si>
  <si>
    <t>설계심의 실적2</t>
    <phoneticPr fontId="4" type="noConversion"/>
  </si>
  <si>
    <t>설계심의 실적3</t>
    <phoneticPr fontId="4" type="noConversion"/>
  </si>
  <si>
    <t>설계심의 실적4</t>
    <phoneticPr fontId="4" type="noConversion"/>
  </si>
  <si>
    <t>☞ ③ 파일에서 ☞ ④ 사진 삽입(교체)</t>
    <phoneticPr fontId="3" type="noConversion"/>
  </si>
  <si>
    <t>홍 길 동</t>
    <phoneticPr fontId="4" type="noConversion"/>
  </si>
  <si>
    <r>
      <t xml:space="preserve">※ </t>
    </r>
    <r>
      <rPr>
        <b/>
        <sz val="14"/>
        <color rgb="FF0000FF"/>
        <rFont val="굴림"/>
        <family val="3"/>
        <charset val="129"/>
      </rPr>
      <t>증명</t>
    </r>
    <r>
      <rPr>
        <b/>
        <sz val="14"/>
        <color rgb="FF0000FF"/>
        <rFont val="한양중고딕"/>
        <family val="3"/>
        <charset val="129"/>
      </rPr>
      <t>사진</t>
    </r>
    <r>
      <rPr>
        <b/>
        <sz val="14"/>
        <color rgb="FF0000FF"/>
        <rFont val="굴림"/>
        <family val="3"/>
        <charset val="129"/>
      </rPr>
      <t xml:space="preserve"> </t>
    </r>
    <r>
      <rPr>
        <b/>
        <sz val="14"/>
        <color rgb="FF0000FF"/>
        <rFont val="한양중고딕"/>
        <family val="3"/>
        <charset val="129"/>
      </rPr>
      <t>등록</t>
    </r>
    <phoneticPr fontId="3" type="noConversion"/>
  </si>
  <si>
    <r>
      <rPr>
        <sz val="14"/>
        <color rgb="FF000000"/>
        <rFont val="Segoe UI Symbol"/>
        <family val="3"/>
      </rPr>
      <t>①</t>
    </r>
    <r>
      <rPr>
        <sz val="14"/>
        <color rgb="FF000000"/>
        <rFont val="한양중고딕"/>
        <family val="3"/>
        <charset val="129"/>
      </rPr>
      <t xml:space="preserve"> </t>
    </r>
    <r>
      <rPr>
        <sz val="14"/>
        <color rgb="FF000000"/>
        <rFont val="굴림"/>
        <family val="3"/>
        <charset val="129"/>
      </rPr>
      <t>(증명사진)</t>
    </r>
    <r>
      <rPr>
        <sz val="14"/>
        <color rgb="FF000000"/>
        <rFont val="한양중고딕"/>
        <family val="3"/>
        <charset val="129"/>
      </rPr>
      <t xml:space="preserve"> 우클릭 </t>
    </r>
    <r>
      <rPr>
        <sz val="14"/>
        <color rgb="FF000000"/>
        <rFont val="Segoe UI Symbol"/>
        <family val="3"/>
      </rPr>
      <t>☞</t>
    </r>
    <r>
      <rPr>
        <sz val="14"/>
        <color rgb="FF000000"/>
        <rFont val="한양중고딕"/>
        <family val="3"/>
        <charset val="129"/>
      </rPr>
      <t xml:space="preserve"> </t>
    </r>
    <r>
      <rPr>
        <sz val="14"/>
        <color rgb="FF000000"/>
        <rFont val="Segoe UI Symbol"/>
        <family val="3"/>
      </rPr>
      <t>②</t>
    </r>
    <r>
      <rPr>
        <sz val="14"/>
        <color rgb="FF000000"/>
        <rFont val="한양중고딕"/>
        <family val="3"/>
        <charset val="129"/>
      </rPr>
      <t xml:space="preserve"> 그림 바꾸기 </t>
    </r>
    <phoneticPr fontId="3" type="noConversion"/>
  </si>
  <si>
    <t>성명
(한자)</t>
    <phoneticPr fontId="4" type="noConversion"/>
  </si>
  <si>
    <t>신청분야1</t>
    <phoneticPr fontId="4" type="noConversion"/>
  </si>
  <si>
    <t>신청분야2</t>
    <phoneticPr fontId="4" type="noConversion"/>
  </si>
  <si>
    <t>소재지</t>
    <phoneticPr fontId="4" type="noConversion"/>
  </si>
  <si>
    <t>직장
소재지</t>
    <phoneticPr fontId="4" type="noConversion"/>
  </si>
  <si>
    <t>자료
수령</t>
    <phoneticPr fontId="4" type="noConversion"/>
  </si>
  <si>
    <t>※ 이 Sheet를 삭제하거나 편집하지 마십시오!!!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</si>
</sst>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년&quot;\ m&quot;월&quot;\ d&quot;일&quot;;@"/>
    <numFmt numFmtId="177" formatCode="###&quot;(인)&quot;"/>
    <numFmt numFmtId="178" formatCode="00000"/>
    <numFmt numFmtId="179" formatCode="000\-0000\-0000"/>
  </numFmts>
  <fonts count="35"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2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1"/>
      <name val="돋움"/>
      <family val="3"/>
      <charset val="129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u/>
      <sz val="11"/>
      <name val="돋움"/>
      <family val="3"/>
      <charset val="129"/>
    </font>
    <font>
      <sz val="10"/>
      <name val="돋움"/>
      <family val="3"/>
      <charset val="129"/>
    </font>
    <font>
      <sz val="11"/>
      <name val="맑은 고딕"/>
      <family val="2"/>
      <charset val="129"/>
      <scheme val="minor"/>
    </font>
    <font>
      <b/>
      <u/>
      <sz val="12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6"/>
      <color theme="1"/>
      <name val="돋움"/>
      <family val="3"/>
      <charset val="129"/>
    </font>
    <font>
      <b/>
      <sz val="20"/>
      <color theme="1"/>
      <name val="돋움"/>
      <family val="3"/>
      <charset val="129"/>
    </font>
    <font>
      <sz val="11"/>
      <color rgb="FF0066FF"/>
      <name val="맑은 고딕"/>
      <family val="2"/>
      <charset val="129"/>
      <scheme val="minor"/>
    </font>
    <font>
      <sz val="11"/>
      <color indexed="8"/>
      <name val="돋움"/>
      <family val="3"/>
      <charset val="129"/>
    </font>
    <font>
      <sz val="13"/>
      <color rgb="FF000000"/>
      <name val="돋움"/>
      <family val="3"/>
      <charset val="129"/>
    </font>
    <font>
      <sz val="12"/>
      <color theme="1"/>
      <name val="휴먼명조"/>
      <family val="3"/>
      <charset val="129"/>
    </font>
    <font>
      <b/>
      <sz val="11"/>
      <color theme="0"/>
      <name val="맑은 고딕"/>
      <family val="2"/>
      <charset val="129"/>
      <scheme val="minor"/>
    </font>
    <font>
      <b/>
      <sz val="11"/>
      <color indexed="8"/>
      <name val="돋움"/>
      <family val="3"/>
      <charset val="129"/>
    </font>
    <font>
      <b/>
      <sz val="11"/>
      <color indexed="8"/>
      <name val="맑은 고딕 Semilight"/>
      <family val="3"/>
      <charset val="129"/>
    </font>
    <font>
      <b/>
      <sz val="11"/>
      <color indexed="8"/>
      <name val="MS Gothic"/>
      <family val="3"/>
      <charset val="128"/>
    </font>
    <font>
      <sz val="11"/>
      <name val="굴림"/>
      <family val="3"/>
      <charset val="129"/>
    </font>
    <font>
      <sz val="10"/>
      <color indexed="8"/>
      <name val="굴림"/>
      <family val="3"/>
      <charset val="129"/>
    </font>
    <font>
      <sz val="20"/>
      <color rgb="FFFF0000"/>
      <name val="굴림"/>
      <family val="3"/>
      <charset val="129"/>
    </font>
    <font>
      <sz val="20"/>
      <color indexed="8"/>
      <name val="굴림"/>
      <family val="3"/>
      <charset val="129"/>
    </font>
    <font>
      <sz val="14"/>
      <color rgb="FF000000"/>
      <name val="한양중고딕"/>
      <family val="3"/>
      <charset val="129"/>
    </font>
    <font>
      <b/>
      <sz val="14"/>
      <color rgb="FF0000FF"/>
      <name val="한양중고딕"/>
      <family val="3"/>
      <charset val="129"/>
    </font>
    <font>
      <sz val="14"/>
      <color rgb="FF000000"/>
      <name val="Segoe UI Symbol"/>
      <family val="3"/>
    </font>
    <font>
      <b/>
      <sz val="14"/>
      <color rgb="FF0000FF"/>
      <name val="굴림"/>
      <family val="3"/>
      <charset val="129"/>
    </font>
    <font>
      <sz val="14"/>
      <color rgb="FF000000"/>
      <name val="굴림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6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hair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hair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indexed="64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/>
      <right style="hair">
        <color rgb="FF000000"/>
      </right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12"/>
      </left>
      <right style="hair">
        <color indexed="12"/>
      </right>
      <top style="thin">
        <color indexed="12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thin">
        <color indexed="12"/>
      </top>
      <bottom style="hair">
        <color indexed="12"/>
      </bottom>
      <diagonal/>
    </border>
    <border>
      <left style="hair">
        <color indexed="12"/>
      </left>
      <right/>
      <top style="thin">
        <color indexed="12"/>
      </top>
      <bottom/>
      <diagonal/>
    </border>
    <border>
      <left style="hair">
        <color indexed="12"/>
      </left>
      <right/>
      <top style="thin">
        <color indexed="12"/>
      </top>
      <bottom style="hair">
        <color indexed="12"/>
      </bottom>
      <diagonal/>
    </border>
    <border>
      <left/>
      <right style="hair">
        <color indexed="12"/>
      </right>
      <top style="thin">
        <color indexed="12"/>
      </top>
      <bottom style="hair">
        <color indexed="12"/>
      </bottom>
      <diagonal/>
    </border>
    <border>
      <left style="thin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/>
      <top/>
      <bottom style="hair">
        <color indexed="12"/>
      </bottom>
      <diagonal/>
    </border>
    <border>
      <left style="thin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thin">
        <color indexed="12"/>
      </top>
      <bottom/>
      <diagonal/>
    </border>
    <border>
      <left style="hair">
        <color indexed="12"/>
      </left>
      <right style="hair">
        <color indexed="12"/>
      </right>
      <top/>
      <bottom style="hair">
        <color indexed="12"/>
      </bottom>
      <diagonal/>
    </border>
    <border>
      <left style="hair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12"/>
      </top>
      <bottom style="hair">
        <color indexed="12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12"/>
      </right>
      <top style="thin">
        <color indexed="12"/>
      </top>
      <bottom style="hair">
        <color indexed="12"/>
      </bottom>
      <diagonal/>
    </border>
    <border>
      <left style="hair">
        <color indexed="12"/>
      </left>
      <right style="thin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thin">
        <color indexed="12"/>
      </right>
      <top style="hair">
        <color indexed="12"/>
      </top>
      <bottom style="thin">
        <color indexed="12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</cellStyleXfs>
  <cellXfs count="401">
    <xf numFmtId="0" fontId="0" fillId="0" borderId="0" xfId="0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6" fillId="4" borderId="41" xfId="0" applyFont="1" applyFill="1" applyBorder="1" applyAlignment="1" applyProtection="1">
      <alignment vertical="center" shrinkToFit="1"/>
      <protection locked="0"/>
    </xf>
    <xf numFmtId="0" fontId="5" fillId="2" borderId="55" xfId="0" applyFont="1" applyFill="1" applyBorder="1" applyAlignment="1">
      <alignment horizontal="center" vertical="center" wrapText="1"/>
    </xf>
    <xf numFmtId="0" fontId="6" fillId="4" borderId="58" xfId="0" applyFont="1" applyFill="1" applyBorder="1" applyAlignment="1" applyProtection="1">
      <alignment vertical="center" shrinkToFit="1"/>
      <protection locked="0"/>
    </xf>
    <xf numFmtId="0" fontId="8" fillId="2" borderId="63" xfId="0" applyFont="1" applyFill="1" applyBorder="1" applyAlignment="1" applyProtection="1">
      <alignment horizontal="center" vertical="center"/>
      <protection locked="0"/>
    </xf>
    <xf numFmtId="0" fontId="6" fillId="4" borderId="35" xfId="0" applyFont="1" applyFill="1" applyBorder="1" applyAlignment="1" applyProtection="1">
      <alignment horizontal="center" vertical="center" shrinkToFit="1"/>
      <protection locked="0"/>
    </xf>
    <xf numFmtId="0" fontId="6" fillId="2" borderId="84" xfId="0" applyFont="1" applyFill="1" applyBorder="1" applyAlignment="1" applyProtection="1">
      <alignment horizontal="center" vertical="center" shrinkToFit="1"/>
      <protection locked="0"/>
    </xf>
    <xf numFmtId="0" fontId="6" fillId="4" borderId="86" xfId="0" applyFont="1" applyFill="1" applyBorder="1" applyAlignment="1" applyProtection="1">
      <alignment horizontal="center" vertical="center" shrinkToFit="1"/>
      <protection locked="0"/>
    </xf>
    <xf numFmtId="0" fontId="6" fillId="2" borderId="87" xfId="0" applyFont="1" applyFill="1" applyBorder="1" applyAlignment="1" applyProtection="1">
      <alignment horizontal="center" vertical="center" shrinkToFit="1"/>
      <protection locked="0"/>
    </xf>
    <xf numFmtId="0" fontId="6" fillId="4" borderId="100" xfId="0" applyFont="1" applyFill="1" applyBorder="1" applyAlignment="1" applyProtection="1">
      <alignment horizontal="center" vertical="center" shrinkToFit="1"/>
      <protection locked="0"/>
    </xf>
    <xf numFmtId="0" fontId="6" fillId="2" borderId="101" xfId="0" applyFont="1" applyFill="1" applyBorder="1" applyAlignment="1" applyProtection="1">
      <alignment horizontal="center" vertical="center" shrinkToFit="1"/>
      <protection locked="0"/>
    </xf>
    <xf numFmtId="0" fontId="6" fillId="4" borderId="103" xfId="0" applyFont="1" applyFill="1" applyBorder="1" applyAlignment="1" applyProtection="1">
      <alignment horizontal="center" vertical="center" shrinkToFit="1"/>
      <protection locked="0"/>
    </xf>
    <xf numFmtId="0" fontId="6" fillId="4" borderId="48" xfId="0" applyFont="1" applyFill="1" applyBorder="1" applyAlignment="1" applyProtection="1">
      <alignment horizontal="center" vertical="center" shrinkToFit="1"/>
      <protection locked="0"/>
    </xf>
    <xf numFmtId="0" fontId="6" fillId="2" borderId="123" xfId="0" applyFont="1" applyFill="1" applyBorder="1" applyAlignment="1" applyProtection="1">
      <alignment horizontal="center" vertical="center" shrinkToFit="1"/>
      <protection locked="0"/>
    </xf>
    <xf numFmtId="0" fontId="7" fillId="0" borderId="66" xfId="0" applyFont="1" applyBorder="1" applyAlignment="1">
      <alignment horizontal="center" vertical="center"/>
    </xf>
    <xf numFmtId="0" fontId="7" fillId="0" borderId="0" xfId="0" applyFont="1">
      <alignment vertical="center"/>
    </xf>
    <xf numFmtId="176" fontId="15" fillId="3" borderId="0" xfId="0" applyNumberFormat="1" applyFont="1" applyFill="1" applyAlignment="1" applyProtection="1">
      <alignment horizontal="left" vertical="center"/>
      <protection locked="0"/>
    </xf>
    <xf numFmtId="176" fontId="15" fillId="3" borderId="124" xfId="0" applyNumberFormat="1" applyFont="1" applyFill="1" applyBorder="1" applyAlignment="1" applyProtection="1">
      <alignment horizontal="left" vertical="center"/>
      <protection locked="0"/>
    </xf>
    <xf numFmtId="0" fontId="0" fillId="0" borderId="66" xfId="0" applyBorder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 applyProtection="1">
      <alignment horizontal="center" vertical="center"/>
      <protection locked="0"/>
    </xf>
    <xf numFmtId="177" fontId="7" fillId="0" borderId="0" xfId="0" applyNumberFormat="1" applyFont="1" applyAlignment="1">
      <alignment horizontal="right" vertical="center"/>
    </xf>
    <xf numFmtId="0" fontId="18" fillId="0" borderId="0" xfId="0" applyFont="1">
      <alignment vertical="center"/>
    </xf>
    <xf numFmtId="0" fontId="19" fillId="6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>
      <alignment vertical="center"/>
    </xf>
    <xf numFmtId="0" fontId="22" fillId="8" borderId="127" xfId="0" applyFont="1" applyFill="1" applyBorder="1" applyAlignment="1">
      <alignment horizontal="center" vertical="center"/>
    </xf>
    <xf numFmtId="0" fontId="19" fillId="7" borderId="127" xfId="0" applyFont="1" applyFill="1" applyBorder="1" applyAlignment="1">
      <alignment horizontal="center" vertical="center"/>
    </xf>
    <xf numFmtId="0" fontId="0" fillId="7" borderId="127" xfId="0" applyFont="1" applyFill="1" applyBorder="1" applyAlignment="1">
      <alignment horizontal="center" vertical="center"/>
    </xf>
    <xf numFmtId="0" fontId="19" fillId="7" borderId="126" xfId="0" applyFont="1" applyFill="1" applyBorder="1" applyAlignment="1">
      <alignment horizontal="center" vertical="center"/>
    </xf>
    <xf numFmtId="0" fontId="23" fillId="7" borderId="127" xfId="0" applyFont="1" applyFill="1" applyBorder="1" applyAlignment="1">
      <alignment horizontal="center" vertical="center"/>
    </xf>
    <xf numFmtId="0" fontId="0" fillId="7" borderId="126" xfId="0" applyFont="1" applyFill="1" applyBorder="1" applyAlignment="1">
      <alignment horizontal="center" vertical="center"/>
    </xf>
    <xf numFmtId="0" fontId="0" fillId="9" borderId="127" xfId="0" applyFont="1" applyFill="1" applyBorder="1" applyAlignment="1">
      <alignment horizontal="center" vertical="center"/>
    </xf>
    <xf numFmtId="0" fontId="0" fillId="0" borderId="127" xfId="0" applyFont="1" applyBorder="1" applyAlignment="1">
      <alignment horizontal="center" vertical="center"/>
    </xf>
    <xf numFmtId="0" fontId="0" fillId="9" borderId="126" xfId="0" applyFont="1" applyFill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55" xfId="0" applyFont="1" applyFill="1" applyBorder="1" applyAlignment="1" applyProtection="1">
      <alignment horizontal="center" vertical="center" wrapText="1"/>
    </xf>
    <xf numFmtId="0" fontId="26" fillId="0" borderId="0" xfId="2" applyFont="1" applyProtection="1">
      <alignment vertical="center"/>
      <protection locked="0"/>
    </xf>
    <xf numFmtId="0" fontId="27" fillId="11" borderId="136" xfId="2" applyFont="1" applyFill="1" applyBorder="1" applyAlignment="1">
      <alignment horizontal="center" vertical="center" shrinkToFit="1"/>
    </xf>
    <xf numFmtId="0" fontId="27" fillId="11" borderId="137" xfId="2" applyFont="1" applyFill="1" applyBorder="1" applyAlignment="1">
      <alignment horizontal="center" vertical="center" shrinkToFit="1"/>
    </xf>
    <xf numFmtId="0" fontId="27" fillId="0" borderId="0" xfId="2" applyFont="1" applyAlignment="1" applyProtection="1">
      <alignment horizontal="center" vertical="center"/>
      <protection locked="0"/>
    </xf>
    <xf numFmtId="0" fontId="26" fillId="0" borderId="0" xfId="2" applyFont="1">
      <alignment vertical="center"/>
    </xf>
    <xf numFmtId="0" fontId="28" fillId="0" borderId="0" xfId="2" applyFont="1" applyAlignment="1">
      <alignment horizontal="left" vertical="center"/>
    </xf>
    <xf numFmtId="0" fontId="29" fillId="0" borderId="0" xfId="2" applyFont="1" applyAlignment="1">
      <alignment horizontal="center" vertical="center"/>
    </xf>
    <xf numFmtId="176" fontId="15" fillId="3" borderId="124" xfId="0" applyNumberFormat="1" applyFont="1" applyFill="1" applyBorder="1" applyAlignment="1" applyProtection="1">
      <alignment horizontal="left" vertical="center"/>
      <protection locked="0"/>
    </xf>
    <xf numFmtId="0" fontId="27" fillId="10" borderId="129" xfId="2" applyFont="1" applyFill="1" applyBorder="1" applyAlignment="1">
      <alignment horizontal="center" vertical="center"/>
    </xf>
    <xf numFmtId="0" fontId="27" fillId="10" borderId="134" xfId="2" applyFont="1" applyFill="1" applyBorder="1" applyAlignment="1">
      <alignment horizontal="center" vertical="center"/>
    </xf>
    <xf numFmtId="0" fontId="27" fillId="10" borderId="131" xfId="2" applyFont="1" applyFill="1" applyBorder="1" applyAlignment="1">
      <alignment horizontal="center" vertical="center"/>
    </xf>
    <xf numFmtId="0" fontId="27" fillId="10" borderId="132" xfId="2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right" vertical="center"/>
    </xf>
    <xf numFmtId="176" fontId="15" fillId="3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7" fillId="0" borderId="0" xfId="0" applyFont="1" applyBorder="1" applyAlignment="1" applyProtection="1">
      <alignment horizontal="center" vertical="center"/>
      <protection locked="0"/>
    </xf>
    <xf numFmtId="177" fontId="7" fillId="0" borderId="0" xfId="0" applyNumberFormat="1" applyFont="1" applyBorder="1" applyAlignment="1">
      <alignment horizontal="right" vertical="center"/>
    </xf>
    <xf numFmtId="0" fontId="27" fillId="10" borderId="159" xfId="2" applyFont="1" applyFill="1" applyBorder="1" applyAlignment="1">
      <alignment horizontal="center" vertical="center"/>
    </xf>
    <xf numFmtId="0" fontId="27" fillId="11" borderId="160" xfId="2" applyFont="1" applyFill="1" applyBorder="1" applyAlignment="1">
      <alignment horizontal="center" vertical="center" shrinkToFit="1"/>
    </xf>
    <xf numFmtId="0" fontId="6" fillId="4" borderId="48" xfId="0" applyFont="1" applyFill="1" applyBorder="1" applyAlignment="1" applyProtection="1">
      <alignment horizontal="center" vertical="center" shrinkToFit="1"/>
      <protection locked="0"/>
    </xf>
    <xf numFmtId="0" fontId="6" fillId="4" borderId="25" xfId="0" applyFont="1" applyFill="1" applyBorder="1" applyAlignment="1" applyProtection="1">
      <alignment horizontal="center" vertical="center" shrinkToFit="1"/>
      <protection locked="0"/>
    </xf>
    <xf numFmtId="0" fontId="6" fillId="4" borderId="26" xfId="0" applyFont="1" applyFill="1" applyBorder="1" applyAlignment="1" applyProtection="1">
      <alignment horizontal="center" vertical="center" shrinkToFit="1"/>
      <protection locked="0"/>
    </xf>
    <xf numFmtId="0" fontId="6" fillId="4" borderId="27" xfId="0" applyFont="1" applyFill="1" applyBorder="1" applyAlignment="1" applyProtection="1">
      <alignment horizontal="center" vertical="center" shrinkToFit="1"/>
      <protection locked="0"/>
    </xf>
    <xf numFmtId="0" fontId="5" fillId="2" borderId="25" xfId="0" applyFont="1" applyFill="1" applyBorder="1" applyAlignment="1">
      <alignment horizontal="center" vertical="center" shrinkToFit="1"/>
    </xf>
    <xf numFmtId="0" fontId="5" fillId="2" borderId="26" xfId="0" applyFont="1" applyFill="1" applyBorder="1" applyAlignment="1">
      <alignment horizontal="center" vertical="center" shrinkToFit="1"/>
    </xf>
    <xf numFmtId="0" fontId="5" fillId="2" borderId="27" xfId="0" applyFont="1" applyFill="1" applyBorder="1" applyAlignment="1">
      <alignment horizontal="center" vertical="center" shrinkToFit="1"/>
    </xf>
    <xf numFmtId="0" fontId="6" fillId="4" borderId="30" xfId="0" applyFont="1" applyFill="1" applyBorder="1" applyAlignment="1" applyProtection="1">
      <alignment horizontal="center" vertical="center" shrinkToFit="1"/>
      <protection locked="0"/>
    </xf>
    <xf numFmtId="0" fontId="6" fillId="4" borderId="33" xfId="0" applyFont="1" applyFill="1" applyBorder="1" applyAlignment="1" applyProtection="1">
      <alignment horizontal="center" vertical="center" shrinkToFit="1"/>
      <protection locked="0"/>
    </xf>
    <xf numFmtId="0" fontId="6" fillId="4" borderId="34" xfId="0" applyFont="1" applyFill="1" applyBorder="1" applyAlignment="1" applyProtection="1">
      <alignment horizontal="center" vertical="center" shrinkToFit="1"/>
      <protection locked="0"/>
    </xf>
    <xf numFmtId="0" fontId="6" fillId="4" borderId="35" xfId="0" applyFont="1" applyFill="1" applyBorder="1" applyAlignment="1" applyProtection="1">
      <alignment horizontal="center" vertical="center" shrinkToFit="1"/>
      <protection locked="0"/>
    </xf>
    <xf numFmtId="0" fontId="5" fillId="2" borderId="33" xfId="0" applyFont="1" applyFill="1" applyBorder="1" applyAlignment="1">
      <alignment horizontal="center" vertical="center" shrinkToFit="1"/>
    </xf>
    <xf numFmtId="0" fontId="5" fillId="2" borderId="34" xfId="0" applyFont="1" applyFill="1" applyBorder="1" applyAlignment="1">
      <alignment horizontal="center" vertical="center" shrinkToFit="1"/>
    </xf>
    <xf numFmtId="0" fontId="5" fillId="2" borderId="35" xfId="0" applyFont="1" applyFill="1" applyBorder="1" applyAlignment="1">
      <alignment horizontal="center" vertical="center" shrinkToFit="1"/>
    </xf>
    <xf numFmtId="0" fontId="6" fillId="4" borderId="36" xfId="0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 shrinkToFit="1"/>
      <protection locked="0"/>
    </xf>
    <xf numFmtId="0" fontId="6" fillId="3" borderId="5" xfId="0" applyFont="1" applyFill="1" applyBorder="1" applyAlignment="1" applyProtection="1">
      <alignment horizontal="center" vertical="center" shrinkToFit="1"/>
      <protection locked="0"/>
    </xf>
    <xf numFmtId="0" fontId="6" fillId="3" borderId="6" xfId="0" applyFont="1" applyFill="1" applyBorder="1" applyAlignment="1" applyProtection="1">
      <alignment horizontal="center" vertical="center" shrinkToFit="1"/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 applyProtection="1">
      <alignment horizontal="center" vertical="center" shrinkToFit="1"/>
      <protection locked="0"/>
    </xf>
    <xf numFmtId="0" fontId="6" fillId="4" borderId="8" xfId="0" applyFont="1" applyFill="1" applyBorder="1" applyAlignment="1" applyProtection="1">
      <alignment horizontal="center" vertical="center" shrinkToFit="1"/>
      <protection locked="0"/>
    </xf>
    <xf numFmtId="0" fontId="6" fillId="4" borderId="18" xfId="0" applyFont="1" applyFill="1" applyBorder="1" applyAlignment="1" applyProtection="1">
      <alignment horizontal="center" vertical="center" shrinkToFit="1"/>
      <protection locked="0"/>
    </xf>
    <xf numFmtId="0" fontId="6" fillId="4" borderId="19" xfId="0" applyFont="1" applyFill="1" applyBorder="1" applyAlignment="1" applyProtection="1">
      <alignment horizontal="center" vertical="center" shrinkToFit="1"/>
      <protection locked="0"/>
    </xf>
    <xf numFmtId="14" fontId="5" fillId="2" borderId="7" xfId="0" applyNumberFormat="1" applyFont="1" applyFill="1" applyBorder="1" applyAlignment="1">
      <alignment horizontal="center" vertical="center" shrinkToFit="1"/>
    </xf>
    <xf numFmtId="14" fontId="5" fillId="2" borderId="9" xfId="0" applyNumberFormat="1" applyFont="1" applyFill="1" applyBorder="1" applyAlignment="1">
      <alignment horizontal="center" vertical="center" shrinkToFit="1"/>
    </xf>
    <xf numFmtId="14" fontId="5" fillId="2" borderId="8" xfId="0" applyNumberFormat="1" applyFont="1" applyFill="1" applyBorder="1" applyAlignment="1">
      <alignment horizontal="center" vertical="center" shrinkToFit="1"/>
    </xf>
    <xf numFmtId="14" fontId="5" fillId="2" borderId="18" xfId="0" applyNumberFormat="1" applyFont="1" applyFill="1" applyBorder="1" applyAlignment="1">
      <alignment horizontal="center" vertical="center" shrinkToFit="1"/>
    </xf>
    <xf numFmtId="14" fontId="5" fillId="2" borderId="1" xfId="0" applyNumberFormat="1" applyFont="1" applyFill="1" applyBorder="1" applyAlignment="1">
      <alignment horizontal="center" vertical="center" shrinkToFit="1"/>
    </xf>
    <xf numFmtId="14" fontId="5" fillId="2" borderId="19" xfId="0" applyNumberFormat="1" applyFont="1" applyFill="1" applyBorder="1" applyAlignment="1">
      <alignment horizontal="center" vertical="center" shrinkToFit="1"/>
    </xf>
    <xf numFmtId="0" fontId="6" fillId="3" borderId="7" xfId="0" applyFont="1" applyFill="1" applyBorder="1" applyAlignment="1" applyProtection="1">
      <alignment horizontal="center" vertical="center" shrinkToFit="1"/>
      <protection locked="0"/>
    </xf>
    <xf numFmtId="0" fontId="6" fillId="3" borderId="9" xfId="0" applyFont="1" applyFill="1" applyBorder="1" applyAlignment="1" applyProtection="1">
      <alignment horizontal="center" vertical="center" shrinkToFit="1"/>
      <protection locked="0"/>
    </xf>
    <xf numFmtId="0" fontId="6" fillId="3" borderId="83" xfId="0" applyFont="1" applyFill="1" applyBorder="1" applyAlignment="1" applyProtection="1">
      <alignment horizontal="center" vertical="center" shrinkToFit="1"/>
      <protection locked="0"/>
    </xf>
    <xf numFmtId="0" fontId="6" fillId="3" borderId="18" xfId="0" applyFont="1" applyFill="1" applyBorder="1" applyAlignment="1" applyProtection="1">
      <alignment horizontal="center" vertical="center" shrinkToFit="1"/>
      <protection locked="0"/>
    </xf>
    <xf numFmtId="0" fontId="6" fillId="3" borderId="1" xfId="0" applyFont="1" applyFill="1" applyBorder="1" applyAlignment="1" applyProtection="1">
      <alignment horizontal="center" vertical="center" shrinkToFit="1"/>
      <protection locked="0"/>
    </xf>
    <xf numFmtId="0" fontId="6" fillId="3" borderId="59" xfId="0" applyFont="1" applyFill="1" applyBorder="1" applyAlignment="1" applyProtection="1">
      <alignment horizontal="center" vertical="center" shrinkToFi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83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7" fillId="0" borderId="124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6" fillId="3" borderId="15" xfId="0" applyFont="1" applyFill="1" applyBorder="1" applyAlignment="1" applyProtection="1">
      <alignment horizontal="center" vertical="center" shrinkToFit="1"/>
      <protection locked="0"/>
    </xf>
    <xf numFmtId="0" fontId="6" fillId="3" borderId="16" xfId="0" applyFont="1" applyFill="1" applyBorder="1" applyAlignment="1" applyProtection="1">
      <alignment horizontal="center" vertical="center" shrinkToFit="1"/>
      <protection locked="0"/>
    </xf>
    <xf numFmtId="0" fontId="6" fillId="3" borderId="17" xfId="0" applyFont="1" applyFill="1" applyBorder="1" applyAlignment="1" applyProtection="1">
      <alignment horizontal="center" vertical="center" shrinkToFit="1"/>
      <protection locked="0"/>
    </xf>
    <xf numFmtId="0" fontId="5" fillId="2" borderId="23" xfId="0" applyFont="1" applyFill="1" applyBorder="1" applyAlignment="1" applyProtection="1">
      <alignment horizontal="left" vertical="center" wrapText="1"/>
    </xf>
    <xf numFmtId="0" fontId="5" fillId="2" borderId="8" xfId="0" applyFont="1" applyFill="1" applyBorder="1" applyAlignment="1" applyProtection="1">
      <alignment horizontal="left" vertical="center" wrapText="1"/>
    </xf>
    <xf numFmtId="0" fontId="5" fillId="2" borderId="31" xfId="0" applyFont="1" applyFill="1" applyBorder="1" applyAlignment="1" applyProtection="1">
      <alignment horizontal="left" vertical="center" wrapText="1"/>
    </xf>
    <xf numFmtId="0" fontId="5" fillId="2" borderId="19" xfId="0" applyFont="1" applyFill="1" applyBorder="1" applyAlignment="1" applyProtection="1">
      <alignment horizontal="left" vertical="center" wrapText="1"/>
    </xf>
    <xf numFmtId="0" fontId="5" fillId="2" borderId="23" xfId="0" applyFont="1" applyFill="1" applyBorder="1" applyAlignment="1" applyProtection="1">
      <alignment horizontal="left" vertical="center"/>
    </xf>
    <xf numFmtId="0" fontId="5" fillId="2" borderId="66" xfId="0" applyFont="1" applyFill="1" applyBorder="1" applyAlignment="1" applyProtection="1">
      <alignment horizontal="left" vertical="center"/>
    </xf>
    <xf numFmtId="0" fontId="5" fillId="2" borderId="31" xfId="0" applyFont="1" applyFill="1" applyBorder="1" applyAlignment="1" applyProtection="1">
      <alignment horizontal="left" vertical="center"/>
    </xf>
    <xf numFmtId="0" fontId="5" fillId="2" borderId="141" xfId="0" applyFont="1" applyFill="1" applyBorder="1" applyAlignment="1" applyProtection="1">
      <alignment horizontal="center" vertical="center" wrapText="1"/>
    </xf>
    <xf numFmtId="0" fontId="5" fillId="2" borderId="142" xfId="0" applyFont="1" applyFill="1" applyBorder="1" applyAlignment="1" applyProtection="1">
      <alignment horizontal="center" vertical="center" wrapText="1"/>
    </xf>
    <xf numFmtId="0" fontId="5" fillId="2" borderId="143" xfId="0" applyFont="1" applyFill="1" applyBorder="1" applyAlignment="1" applyProtection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6" fillId="3" borderId="140" xfId="0" applyFont="1" applyFill="1" applyBorder="1" applyAlignment="1" applyProtection="1">
      <alignment horizontal="center" vertical="center" shrinkToFit="1"/>
      <protection locked="0"/>
    </xf>
    <xf numFmtId="0" fontId="6" fillId="3" borderId="26" xfId="0" applyFont="1" applyFill="1" applyBorder="1" applyAlignment="1" applyProtection="1">
      <alignment horizontal="center" vertical="center" shrinkToFit="1"/>
      <protection locked="0"/>
    </xf>
    <xf numFmtId="0" fontId="6" fillId="3" borderId="27" xfId="0" applyFont="1" applyFill="1" applyBorder="1" applyAlignment="1" applyProtection="1">
      <alignment horizontal="center" vertical="center" shrinkToFit="1"/>
      <protection locked="0"/>
    </xf>
    <xf numFmtId="0" fontId="5" fillId="2" borderId="25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178" fontId="6" fillId="3" borderId="25" xfId="0" applyNumberFormat="1" applyFont="1" applyFill="1" applyBorder="1" applyAlignment="1" applyProtection="1">
      <alignment horizontal="center" vertical="center" shrinkToFit="1"/>
      <protection locked="0"/>
    </xf>
    <xf numFmtId="178" fontId="6" fillId="3" borderId="26" xfId="0" applyNumberFormat="1" applyFont="1" applyFill="1" applyBorder="1" applyAlignment="1" applyProtection="1">
      <alignment horizontal="center" vertical="center" shrinkToFit="1"/>
      <protection locked="0"/>
    </xf>
    <xf numFmtId="178" fontId="6" fillId="3" borderId="30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44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179" fontId="6" fillId="3" borderId="44" xfId="0" applyNumberFormat="1" applyFont="1" applyFill="1" applyBorder="1" applyAlignment="1">
      <alignment horizontal="center" vertical="center" wrapText="1"/>
    </xf>
    <xf numFmtId="179" fontId="6" fillId="3" borderId="45" xfId="0" applyNumberFormat="1" applyFont="1" applyFill="1" applyBorder="1" applyAlignment="1">
      <alignment horizontal="center" vertical="center" wrapText="1"/>
    </xf>
    <xf numFmtId="179" fontId="6" fillId="3" borderId="48" xfId="0" applyNumberFormat="1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49" fontId="6" fillId="0" borderId="47" xfId="0" applyNumberFormat="1" applyFont="1" applyBorder="1" applyAlignment="1">
      <alignment horizontal="center" vertical="center"/>
    </xf>
    <xf numFmtId="49" fontId="6" fillId="0" borderId="45" xfId="0" applyNumberFormat="1" applyFont="1" applyBorder="1" applyAlignment="1">
      <alignment horizontal="center" vertical="center"/>
    </xf>
    <xf numFmtId="49" fontId="6" fillId="0" borderId="85" xfId="0" applyNumberFormat="1" applyFont="1" applyBorder="1" applyAlignment="1">
      <alignment horizontal="center" vertical="center"/>
    </xf>
    <xf numFmtId="0" fontId="6" fillId="0" borderId="25" xfId="0" applyFont="1" applyBorder="1" applyAlignment="1" applyProtection="1">
      <alignment horizontal="center" vertical="center" shrinkToFit="1"/>
      <protection locked="0"/>
    </xf>
    <xf numFmtId="0" fontId="6" fillId="0" borderId="40" xfId="0" applyFont="1" applyBorder="1" applyAlignment="1" applyProtection="1">
      <alignment horizontal="center" vertical="center" shrinkToFit="1"/>
      <protection locked="0"/>
    </xf>
    <xf numFmtId="0" fontId="6" fillId="4" borderId="4" xfId="0" applyFont="1" applyFill="1" applyBorder="1" applyAlignment="1" applyProtection="1">
      <alignment horizontal="center" vertical="center" shrinkToFit="1"/>
      <protection locked="0"/>
    </xf>
    <xf numFmtId="0" fontId="6" fillId="4" borderId="5" xfId="0" applyFont="1" applyFill="1" applyBorder="1" applyAlignment="1" applyProtection="1">
      <alignment horizontal="center" vertical="center" shrinkToFit="1"/>
      <protection locked="0"/>
    </xf>
    <xf numFmtId="0" fontId="6" fillId="4" borderId="53" xfId="0" applyFont="1" applyFill="1" applyBorder="1" applyAlignment="1" applyProtection="1">
      <alignment horizontal="center" vertical="center" shrinkToFit="1"/>
      <protection locked="0"/>
    </xf>
    <xf numFmtId="0" fontId="5" fillId="2" borderId="56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6" fillId="3" borderId="145" xfId="0" applyFont="1" applyFill="1" applyBorder="1" applyAlignment="1" applyProtection="1">
      <alignment horizontal="center" vertical="center" shrinkToFit="1"/>
      <protection locked="0"/>
    </xf>
    <xf numFmtId="0" fontId="6" fillId="3" borderId="34" xfId="0" applyFont="1" applyFill="1" applyBorder="1" applyAlignment="1" applyProtection="1">
      <alignment horizontal="center" vertical="center" shrinkToFit="1"/>
      <protection locked="0"/>
    </xf>
    <xf numFmtId="0" fontId="6" fillId="3" borderId="35" xfId="0" applyFont="1" applyFill="1" applyBorder="1" applyAlignment="1" applyProtection="1">
      <alignment horizontal="center" vertical="center" shrinkToFit="1"/>
      <protection locked="0"/>
    </xf>
    <xf numFmtId="0" fontId="5" fillId="2" borderId="33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178" fontId="6" fillId="0" borderId="33" xfId="0" applyNumberFormat="1" applyFont="1" applyBorder="1" applyAlignment="1" applyProtection="1">
      <alignment horizontal="center" vertical="center" shrinkToFit="1"/>
      <protection locked="0"/>
    </xf>
    <xf numFmtId="178" fontId="6" fillId="0" borderId="34" xfId="0" applyNumberFormat="1" applyFont="1" applyBorder="1" applyAlignment="1" applyProtection="1">
      <alignment horizontal="center" vertical="center" shrinkToFit="1"/>
      <protection locked="0"/>
    </xf>
    <xf numFmtId="178" fontId="6" fillId="0" borderId="35" xfId="0" applyNumberFormat="1" applyFont="1" applyBorder="1" applyAlignment="1" applyProtection="1">
      <alignment horizontal="center" vertical="center" shrinkToFit="1"/>
      <protection locked="0"/>
    </xf>
    <xf numFmtId="0" fontId="5" fillId="2" borderId="144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shrinkToFit="1"/>
    </xf>
    <xf numFmtId="0" fontId="6" fillId="4" borderId="15" xfId="0" applyFont="1" applyFill="1" applyBorder="1" applyAlignment="1" applyProtection="1">
      <alignment horizontal="center" vertical="center" shrinkToFit="1"/>
      <protection locked="0"/>
    </xf>
    <xf numFmtId="0" fontId="6" fillId="4" borderId="82" xfId="0" applyFont="1" applyFill="1" applyBorder="1" applyAlignment="1" applyProtection="1">
      <alignment horizontal="center" vertical="center" shrinkToFit="1"/>
      <protection locked="0"/>
    </xf>
    <xf numFmtId="0" fontId="9" fillId="3" borderId="44" xfId="1" applyFont="1" applyFill="1" applyBorder="1" applyAlignment="1" applyProtection="1">
      <alignment horizontal="center" vertical="center" shrinkToFit="1"/>
      <protection locked="0"/>
    </xf>
    <xf numFmtId="0" fontId="9" fillId="3" borderId="45" xfId="1" applyFont="1" applyFill="1" applyBorder="1" applyAlignment="1" applyProtection="1">
      <alignment horizontal="center" vertical="center" shrinkToFit="1"/>
      <protection locked="0"/>
    </xf>
    <xf numFmtId="0" fontId="9" fillId="3" borderId="48" xfId="1" applyFont="1" applyFill="1" applyBorder="1" applyAlignment="1" applyProtection="1">
      <alignment horizontal="center" vertical="center" shrinkToFit="1"/>
      <protection locked="0"/>
    </xf>
    <xf numFmtId="0" fontId="5" fillId="2" borderId="47" xfId="0" applyFont="1" applyFill="1" applyBorder="1" applyAlignment="1">
      <alignment horizontal="center" vertical="center" shrinkToFit="1"/>
    </xf>
    <xf numFmtId="0" fontId="5" fillId="2" borderId="45" xfId="0" applyFont="1" applyFill="1" applyBorder="1" applyAlignment="1">
      <alignment horizontal="center" vertical="center" shrinkToFit="1"/>
    </xf>
    <xf numFmtId="0" fontId="5" fillId="2" borderId="48" xfId="0" applyFont="1" applyFill="1" applyBorder="1" applyAlignment="1">
      <alignment horizontal="center" vertical="center" shrinkToFit="1"/>
    </xf>
    <xf numFmtId="0" fontId="6" fillId="3" borderId="44" xfId="0" applyFont="1" applyFill="1" applyBorder="1" applyAlignment="1" applyProtection="1">
      <alignment horizontal="center" vertical="center" shrinkToFit="1"/>
      <protection locked="0"/>
    </xf>
    <xf numFmtId="0" fontId="6" fillId="3" borderId="45" xfId="0" applyFont="1" applyFill="1" applyBorder="1" applyAlignment="1" applyProtection="1">
      <alignment horizontal="center" vertical="center" shrinkToFit="1"/>
      <protection locked="0"/>
    </xf>
    <xf numFmtId="0" fontId="6" fillId="3" borderId="48" xfId="0" applyFont="1" applyFill="1" applyBorder="1" applyAlignment="1" applyProtection="1">
      <alignment horizontal="center" vertical="center" shrinkToFit="1"/>
      <protection locked="0"/>
    </xf>
    <xf numFmtId="0" fontId="6" fillId="3" borderId="47" xfId="0" applyFont="1" applyFill="1" applyBorder="1" applyAlignment="1">
      <alignment horizontal="center" vertical="center" shrinkToFit="1"/>
    </xf>
    <xf numFmtId="0" fontId="6" fillId="3" borderId="45" xfId="0" applyFont="1" applyFill="1" applyBorder="1" applyAlignment="1">
      <alignment horizontal="center" vertical="center" shrinkToFit="1"/>
    </xf>
    <xf numFmtId="0" fontId="6" fillId="3" borderId="48" xfId="0" applyFont="1" applyFill="1" applyBorder="1" applyAlignment="1">
      <alignment horizontal="center" vertical="center" shrinkToFit="1"/>
    </xf>
    <xf numFmtId="0" fontId="6" fillId="4" borderId="72" xfId="0" applyFont="1" applyFill="1" applyBorder="1" applyAlignment="1" applyProtection="1">
      <alignment horizontal="center" vertical="center" shrinkToFit="1"/>
      <protection locked="0"/>
    </xf>
    <xf numFmtId="0" fontId="6" fillId="4" borderId="73" xfId="0" applyFont="1" applyFill="1" applyBorder="1" applyAlignment="1" applyProtection="1">
      <alignment horizontal="center" vertical="center" shrinkToFit="1"/>
      <protection locked="0"/>
    </xf>
    <xf numFmtId="0" fontId="6" fillId="4" borderId="74" xfId="0" applyFont="1" applyFill="1" applyBorder="1" applyAlignment="1" applyProtection="1">
      <alignment horizontal="center" vertical="center" shrinkToFit="1"/>
      <protection locked="0"/>
    </xf>
    <xf numFmtId="0" fontId="6" fillId="3" borderId="68" xfId="0" applyFont="1" applyFill="1" applyBorder="1" applyAlignment="1" applyProtection="1">
      <alignment horizontal="center" vertical="center" shrinkToFit="1"/>
      <protection locked="0"/>
    </xf>
    <xf numFmtId="0" fontId="6" fillId="3" borderId="69" xfId="0" applyFont="1" applyFill="1" applyBorder="1" applyAlignment="1" applyProtection="1">
      <alignment horizontal="center" vertical="center" shrinkToFit="1"/>
      <protection locked="0"/>
    </xf>
    <xf numFmtId="0" fontId="6" fillId="3" borderId="75" xfId="0" applyFont="1" applyFill="1" applyBorder="1" applyAlignment="1" applyProtection="1">
      <alignment horizontal="center" vertical="center" shrinkToFit="1"/>
      <protection locked="0"/>
    </xf>
    <xf numFmtId="0" fontId="6" fillId="4" borderId="68" xfId="0" applyFont="1" applyFill="1" applyBorder="1" applyAlignment="1" applyProtection="1">
      <alignment horizontal="center" vertical="center" shrinkToFit="1"/>
      <protection locked="0"/>
    </xf>
    <xf numFmtId="0" fontId="6" fillId="4" borderId="69" xfId="0" applyFont="1" applyFill="1" applyBorder="1" applyAlignment="1" applyProtection="1">
      <alignment horizontal="center" vertical="center" shrinkToFit="1"/>
      <protection locked="0"/>
    </xf>
    <xf numFmtId="0" fontId="6" fillId="4" borderId="70" xfId="0" applyFont="1" applyFill="1" applyBorder="1" applyAlignment="1" applyProtection="1">
      <alignment horizontal="center" vertical="center" shrinkToFit="1"/>
      <protection locked="0"/>
    </xf>
    <xf numFmtId="0" fontId="6" fillId="3" borderId="106" xfId="0" applyFont="1" applyFill="1" applyBorder="1" applyAlignment="1" applyProtection="1">
      <alignment horizontal="center" vertical="center" shrinkToFit="1"/>
      <protection locked="0"/>
    </xf>
    <xf numFmtId="0" fontId="6" fillId="3" borderId="71" xfId="0" applyFont="1" applyFill="1" applyBorder="1" applyAlignment="1" applyProtection="1">
      <alignment horizontal="center" vertical="center" shrinkToFit="1"/>
      <protection locked="0"/>
    </xf>
    <xf numFmtId="0" fontId="6" fillId="4" borderId="44" xfId="0" applyFont="1" applyFill="1" applyBorder="1" applyAlignment="1" applyProtection="1">
      <alignment horizontal="center" vertical="center" shrinkToFit="1"/>
      <protection locked="0"/>
    </xf>
    <xf numFmtId="0" fontId="6" fillId="4" borderId="45" xfId="0" applyFont="1" applyFill="1" applyBorder="1" applyAlignment="1" applyProtection="1">
      <alignment horizontal="center" vertical="center" shrinkToFit="1"/>
      <protection locked="0"/>
    </xf>
    <xf numFmtId="0" fontId="6" fillId="4" borderId="46" xfId="0" applyFont="1" applyFill="1" applyBorder="1" applyAlignment="1" applyProtection="1">
      <alignment horizontal="center" vertical="center" shrinkToFit="1"/>
      <protection locked="0"/>
    </xf>
    <xf numFmtId="0" fontId="5" fillId="2" borderId="60" xfId="0" applyFont="1" applyFill="1" applyBorder="1" applyAlignment="1" applyProtection="1">
      <alignment horizontal="left" vertical="center" wrapText="1"/>
    </xf>
    <xf numFmtId="0" fontId="5" fillId="2" borderId="61" xfId="0" applyFont="1" applyFill="1" applyBorder="1" applyAlignment="1" applyProtection="1">
      <alignment horizontal="left" vertical="center" wrapText="1"/>
    </xf>
    <xf numFmtId="0" fontId="6" fillId="5" borderId="62" xfId="0" applyFont="1" applyFill="1" applyBorder="1" applyAlignment="1" applyProtection="1">
      <alignment horizontal="center" vertical="center"/>
      <protection locked="0"/>
    </xf>
    <xf numFmtId="0" fontId="6" fillId="5" borderId="61" xfId="0" applyFont="1" applyFill="1" applyBorder="1" applyAlignment="1" applyProtection="1">
      <alignment horizontal="center" vertical="center"/>
      <protection locked="0"/>
    </xf>
    <xf numFmtId="0" fontId="8" fillId="2" borderId="62" xfId="0" applyFont="1" applyFill="1" applyBorder="1" applyAlignment="1" applyProtection="1">
      <alignment horizontal="center" vertical="center" shrinkToFit="1"/>
      <protection locked="0"/>
    </xf>
    <xf numFmtId="0" fontId="8" fillId="2" borderId="64" xfId="0" applyFont="1" applyFill="1" applyBorder="1" applyAlignment="1" applyProtection="1">
      <alignment horizontal="center" vertical="center" shrinkToFit="1"/>
      <protection locked="0"/>
    </xf>
    <xf numFmtId="0" fontId="8" fillId="2" borderId="65" xfId="0" applyFont="1" applyFill="1" applyBorder="1" applyAlignment="1" applyProtection="1">
      <alignment horizontal="center" vertical="center" shrinkToFit="1"/>
      <protection locked="0"/>
    </xf>
    <xf numFmtId="0" fontId="5" fillId="2" borderId="66" xfId="0" applyFont="1" applyFill="1" applyBorder="1" applyAlignment="1" applyProtection="1">
      <alignment horizontal="left" vertical="center" wrapText="1"/>
    </xf>
    <xf numFmtId="0" fontId="5" fillId="2" borderId="67" xfId="0" applyFont="1" applyFill="1" applyBorder="1" applyAlignment="1" applyProtection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 applyProtection="1">
      <alignment horizontal="center" vertical="center" shrinkToFit="1"/>
      <protection locked="0"/>
    </xf>
    <xf numFmtId="0" fontId="6" fillId="4" borderId="81" xfId="0" applyFont="1" applyFill="1" applyBorder="1" applyAlignment="1" applyProtection="1">
      <alignment horizontal="center" vertical="center" shrinkToFit="1"/>
      <protection locked="0"/>
    </xf>
    <xf numFmtId="0" fontId="6" fillId="3" borderId="108" xfId="0" applyFont="1" applyFill="1" applyBorder="1" applyAlignment="1" applyProtection="1">
      <alignment horizontal="center" vertical="center" shrinkToFit="1"/>
      <protection locked="0"/>
    </xf>
    <xf numFmtId="0" fontId="6" fillId="4" borderId="56" xfId="0" applyFont="1" applyFill="1" applyBorder="1" applyAlignment="1" applyProtection="1">
      <alignment horizontal="center" vertical="center" shrinkToFit="1"/>
      <protection locked="0"/>
    </xf>
    <xf numFmtId="0" fontId="6" fillId="4" borderId="57" xfId="0" applyFont="1" applyFill="1" applyBorder="1" applyAlignment="1" applyProtection="1">
      <alignment horizontal="center" vertical="center" shrinkToFit="1"/>
      <protection locked="0"/>
    </xf>
    <xf numFmtId="0" fontId="6" fillId="3" borderId="82" xfId="0" applyFont="1" applyFill="1" applyBorder="1" applyAlignment="1" applyProtection="1">
      <alignment horizontal="center" vertical="center" shrinkToFit="1"/>
      <protection locked="0"/>
    </xf>
    <xf numFmtId="0" fontId="5" fillId="2" borderId="9" xfId="0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6" fillId="0" borderId="47" xfId="0" applyFont="1" applyBorder="1" applyAlignment="1" applyProtection="1">
      <alignment horizontal="center" vertical="center" shrinkToFit="1"/>
      <protection locked="0"/>
    </xf>
    <xf numFmtId="0" fontId="6" fillId="0" borderId="45" xfId="0" applyFont="1" applyBorder="1" applyAlignment="1" applyProtection="1">
      <alignment horizontal="center" vertical="center" shrinkToFit="1"/>
      <protection locked="0"/>
    </xf>
    <xf numFmtId="0" fontId="6" fillId="0" borderId="48" xfId="0" applyFont="1" applyBorder="1" applyAlignment="1" applyProtection="1">
      <alignment horizontal="center" vertical="center" shrinkToFit="1"/>
      <protection locked="0"/>
    </xf>
    <xf numFmtId="0" fontId="6" fillId="0" borderId="46" xfId="0" applyFont="1" applyBorder="1" applyAlignment="1" applyProtection="1">
      <alignment horizontal="center" vertical="center" shrinkToFit="1"/>
      <protection locked="0"/>
    </xf>
    <xf numFmtId="0" fontId="6" fillId="0" borderId="44" xfId="0" applyFont="1" applyBorder="1" applyAlignment="1" applyProtection="1">
      <alignment horizontal="center" vertical="center" shrinkToFit="1"/>
      <protection locked="0"/>
    </xf>
    <xf numFmtId="0" fontId="6" fillId="0" borderId="85" xfId="0" applyFont="1" applyBorder="1" applyAlignment="1" applyProtection="1">
      <alignment horizontal="center" vertical="center" shrinkToFit="1"/>
      <protection locked="0"/>
    </xf>
    <xf numFmtId="0" fontId="6" fillId="3" borderId="47" xfId="0" applyFont="1" applyFill="1" applyBorder="1" applyAlignment="1" applyProtection="1">
      <alignment horizontal="center" vertical="center" shrinkToFit="1"/>
      <protection locked="0"/>
    </xf>
    <xf numFmtId="0" fontId="11" fillId="0" borderId="4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85" xfId="0" applyFont="1" applyBorder="1" applyAlignment="1">
      <alignment horizontal="center" vertical="center"/>
    </xf>
    <xf numFmtId="0" fontId="6" fillId="4" borderId="76" xfId="0" applyFont="1" applyFill="1" applyBorder="1" applyAlignment="1" applyProtection="1">
      <alignment horizontal="center" vertical="center" shrinkToFit="1"/>
      <protection locked="0"/>
    </xf>
    <xf numFmtId="0" fontId="6" fillId="4" borderId="77" xfId="0" applyFont="1" applyFill="1" applyBorder="1" applyAlignment="1" applyProtection="1">
      <alignment horizontal="center" vertical="center" shrinkToFit="1"/>
      <protection locked="0"/>
    </xf>
    <xf numFmtId="0" fontId="6" fillId="4" borderId="78" xfId="0" applyFont="1" applyFill="1" applyBorder="1" applyAlignment="1" applyProtection="1">
      <alignment horizontal="center" vertical="center" shrinkToFit="1"/>
      <protection locked="0"/>
    </xf>
    <xf numFmtId="0" fontId="6" fillId="3" borderId="149" xfId="0" applyFont="1" applyFill="1" applyBorder="1" applyAlignment="1" applyProtection="1">
      <alignment horizontal="center" vertical="center" shrinkToFit="1"/>
      <protection locked="0"/>
    </xf>
    <xf numFmtId="0" fontId="6" fillId="3" borderId="147" xfId="0" applyFont="1" applyFill="1" applyBorder="1" applyAlignment="1" applyProtection="1">
      <alignment horizontal="center" vertical="center" shrinkToFit="1"/>
      <protection locked="0"/>
    </xf>
    <xf numFmtId="0" fontId="6" fillId="3" borderId="151" xfId="0" applyFont="1" applyFill="1" applyBorder="1" applyAlignment="1" applyProtection="1">
      <alignment horizontal="center" vertical="center" shrinkToFit="1"/>
      <protection locked="0"/>
    </xf>
    <xf numFmtId="0" fontId="6" fillId="0" borderId="149" xfId="0" applyFont="1" applyBorder="1" applyAlignment="1" applyProtection="1">
      <alignment horizontal="center" vertical="center" shrinkToFit="1"/>
      <protection locked="0"/>
    </xf>
    <xf numFmtId="0" fontId="6" fillId="0" borderId="150" xfId="0" applyFont="1" applyBorder="1" applyAlignment="1" applyProtection="1">
      <alignment horizontal="center" vertical="center" shrinkToFit="1"/>
      <protection locked="0"/>
    </xf>
    <xf numFmtId="0" fontId="6" fillId="0" borderId="146" xfId="0" applyFont="1" applyBorder="1" applyAlignment="1" applyProtection="1">
      <alignment horizontal="center" vertical="center" shrinkToFit="1"/>
      <protection locked="0"/>
    </xf>
    <xf numFmtId="0" fontId="6" fillId="0" borderId="147" xfId="0" applyFont="1" applyBorder="1" applyAlignment="1" applyProtection="1">
      <alignment horizontal="center" vertical="center" shrinkToFit="1"/>
      <protection locked="0"/>
    </xf>
    <xf numFmtId="0" fontId="6" fillId="0" borderId="148" xfId="0" applyFont="1" applyBorder="1" applyAlignment="1" applyProtection="1">
      <alignment horizontal="center" vertical="center" shrinkToFit="1"/>
      <protection locked="0"/>
    </xf>
    <xf numFmtId="0" fontId="6" fillId="3" borderId="107" xfId="0" applyFont="1" applyFill="1" applyBorder="1" applyAlignment="1" applyProtection="1">
      <alignment horizontal="center" vertical="center" shrinkToFit="1"/>
      <protection locked="0"/>
    </xf>
    <xf numFmtId="0" fontId="6" fillId="2" borderId="153" xfId="0" applyFont="1" applyFill="1" applyBorder="1" applyAlignment="1" applyProtection="1">
      <alignment horizontal="center" vertical="center" shrinkToFit="1"/>
      <protection locked="0"/>
    </xf>
    <xf numFmtId="0" fontId="6" fillId="2" borderId="97" xfId="0" applyFont="1" applyFill="1" applyBorder="1" applyAlignment="1" applyProtection="1">
      <alignment horizontal="center" vertical="center" shrinkToFit="1"/>
      <protection locked="0"/>
    </xf>
    <xf numFmtId="0" fontId="6" fillId="2" borderId="99" xfId="0" applyFont="1" applyFill="1" applyBorder="1" applyAlignment="1" applyProtection="1">
      <alignment horizontal="center" vertical="center" shrinkToFit="1"/>
      <protection locked="0"/>
    </xf>
    <xf numFmtId="0" fontId="6" fillId="4" borderId="152" xfId="0" applyFont="1" applyFill="1" applyBorder="1" applyAlignment="1" applyProtection="1">
      <alignment horizontal="center" vertical="center" shrinkToFit="1"/>
      <protection locked="0"/>
    </xf>
    <xf numFmtId="0" fontId="6" fillId="4" borderId="98" xfId="0" applyFont="1" applyFill="1" applyBorder="1" applyAlignment="1" applyProtection="1">
      <alignment horizontal="center" vertical="center" shrinkToFit="1"/>
      <protection locked="0"/>
    </xf>
    <xf numFmtId="0" fontId="6" fillId="2" borderId="96" xfId="0" applyFont="1" applyFill="1" applyBorder="1" applyAlignment="1" applyProtection="1">
      <alignment horizontal="center" vertical="center" shrinkToFit="1"/>
      <protection locked="0"/>
    </xf>
    <xf numFmtId="0" fontId="6" fillId="2" borderId="98" xfId="0" applyFont="1" applyFill="1" applyBorder="1" applyAlignment="1" applyProtection="1">
      <alignment horizontal="center" vertical="center" shrinkToFit="1"/>
      <protection locked="0"/>
    </xf>
    <xf numFmtId="0" fontId="6" fillId="4" borderId="96" xfId="0" applyFont="1" applyFill="1" applyBorder="1" applyAlignment="1" applyProtection="1">
      <alignment horizontal="center" vertical="center" shrinkToFit="1"/>
      <protection locked="0"/>
    </xf>
    <xf numFmtId="0" fontId="6" fillId="4" borderId="97" xfId="0" applyFont="1" applyFill="1" applyBorder="1" applyAlignment="1" applyProtection="1">
      <alignment horizontal="center" vertical="center" shrinkToFit="1"/>
      <protection locked="0"/>
    </xf>
    <xf numFmtId="0" fontId="6" fillId="4" borderId="99" xfId="0" applyFont="1" applyFill="1" applyBorder="1" applyAlignment="1" applyProtection="1">
      <alignment horizontal="center" vertical="center" shrinkToFit="1"/>
      <protection locked="0"/>
    </xf>
    <xf numFmtId="0" fontId="6" fillId="4" borderId="102" xfId="0" applyFont="1" applyFill="1" applyBorder="1" applyAlignment="1" applyProtection="1">
      <alignment horizontal="center" vertical="center" shrinkToFit="1"/>
      <protection locked="0"/>
    </xf>
    <xf numFmtId="0" fontId="5" fillId="2" borderId="104" xfId="0" applyFont="1" applyFill="1" applyBorder="1" applyAlignment="1">
      <alignment horizontal="center" vertical="center" wrapText="1"/>
    </xf>
    <xf numFmtId="0" fontId="5" fillId="2" borderId="105" xfId="0" applyFont="1" applyFill="1" applyBorder="1" applyAlignment="1">
      <alignment horizontal="center" vertical="center" wrapText="1"/>
    </xf>
    <xf numFmtId="0" fontId="6" fillId="3" borderId="109" xfId="0" applyFont="1" applyFill="1" applyBorder="1" applyAlignment="1" applyProtection="1">
      <alignment horizontal="center" vertical="center" shrinkToFit="1"/>
      <protection locked="0"/>
    </xf>
    <xf numFmtId="0" fontId="5" fillId="2" borderId="110" xfId="0" applyFont="1" applyFill="1" applyBorder="1" applyAlignment="1" applyProtection="1">
      <alignment horizontal="left" vertical="center" wrapText="1"/>
    </xf>
    <xf numFmtId="0" fontId="5" fillId="2" borderId="111" xfId="0" applyFont="1" applyFill="1" applyBorder="1" applyAlignment="1" applyProtection="1">
      <alignment horizontal="left" vertical="center" wrapText="1"/>
    </xf>
    <xf numFmtId="0" fontId="5" fillId="2" borderId="121" xfId="0" applyFont="1" applyFill="1" applyBorder="1" applyAlignment="1" applyProtection="1">
      <alignment horizontal="left" vertical="center" wrapText="1"/>
    </xf>
    <xf numFmtId="0" fontId="5" fillId="2" borderId="28" xfId="0" applyFont="1" applyFill="1" applyBorder="1" applyAlignment="1" applyProtection="1">
      <alignment horizontal="left" vertical="center" wrapText="1"/>
    </xf>
    <xf numFmtId="0" fontId="5" fillId="2" borderId="154" xfId="0" applyFont="1" applyFill="1" applyBorder="1" applyAlignment="1" applyProtection="1">
      <alignment horizontal="left" vertical="center" wrapText="1"/>
    </xf>
    <xf numFmtId="0" fontId="5" fillId="2" borderId="155" xfId="0" applyFont="1" applyFill="1" applyBorder="1" applyAlignment="1" applyProtection="1">
      <alignment horizontal="left" vertical="center" wrapText="1"/>
    </xf>
    <xf numFmtId="0" fontId="6" fillId="0" borderId="112" xfId="0" applyFont="1" applyBorder="1" applyAlignment="1" applyProtection="1">
      <alignment horizontal="center" vertical="center" shrinkToFit="1"/>
      <protection locked="0"/>
    </xf>
    <xf numFmtId="0" fontId="6" fillId="4" borderId="113" xfId="0" applyFont="1" applyFill="1" applyBorder="1" applyAlignment="1" applyProtection="1">
      <alignment horizontal="center" vertical="center" shrinkToFit="1"/>
      <protection locked="0"/>
    </xf>
    <xf numFmtId="0" fontId="6" fillId="4" borderId="48" xfId="0" applyFont="1" applyFill="1" applyBorder="1" applyAlignment="1" applyProtection="1">
      <alignment horizontal="center" vertical="center" shrinkToFit="1"/>
      <protection locked="0"/>
    </xf>
    <xf numFmtId="0" fontId="6" fillId="4" borderId="47" xfId="0" applyFont="1" applyFill="1" applyBorder="1" applyAlignment="1" applyProtection="1">
      <alignment horizontal="center" vertical="center" shrinkToFit="1"/>
      <protection locked="0"/>
    </xf>
    <xf numFmtId="0" fontId="6" fillId="0" borderId="68" xfId="0" applyFont="1" applyBorder="1" applyAlignment="1">
      <alignment horizontal="center" vertical="center" shrinkToFit="1"/>
    </xf>
    <xf numFmtId="0" fontId="6" fillId="0" borderId="69" xfId="0" applyFont="1" applyBorder="1" applyAlignment="1">
      <alignment horizontal="center" vertical="center" shrinkToFit="1"/>
    </xf>
    <xf numFmtId="0" fontId="6" fillId="0" borderId="71" xfId="0" applyFont="1" applyBorder="1" applyAlignment="1">
      <alignment horizontal="center" vertical="center" shrinkToFit="1"/>
    </xf>
    <xf numFmtId="0" fontId="5" fillId="2" borderId="114" xfId="0" applyFont="1" applyFill="1" applyBorder="1" applyAlignment="1" applyProtection="1">
      <alignment horizontal="center" vertical="center" wrapText="1"/>
    </xf>
    <xf numFmtId="0" fontId="5" fillId="2" borderId="120" xfId="0" applyFont="1" applyFill="1" applyBorder="1" applyAlignment="1" applyProtection="1">
      <alignment horizontal="center" vertical="center" wrapText="1"/>
    </xf>
    <xf numFmtId="0" fontId="5" fillId="2" borderId="122" xfId="0" applyFont="1" applyFill="1" applyBorder="1" applyAlignment="1" applyProtection="1">
      <alignment horizontal="center" vertical="center" wrapText="1"/>
    </xf>
    <xf numFmtId="0" fontId="5" fillId="2" borderId="68" xfId="0" applyFont="1" applyFill="1" applyBorder="1" applyAlignment="1">
      <alignment horizontal="center" vertical="center" wrapText="1"/>
    </xf>
    <xf numFmtId="0" fontId="5" fillId="2" borderId="69" xfId="0" applyFont="1" applyFill="1" applyBorder="1" applyAlignment="1">
      <alignment horizontal="center" vertical="center" wrapText="1"/>
    </xf>
    <xf numFmtId="0" fontId="5" fillId="2" borderId="71" xfId="0" applyFont="1" applyFill="1" applyBorder="1" applyAlignment="1">
      <alignment horizontal="center" vertical="center" wrapText="1"/>
    </xf>
    <xf numFmtId="0" fontId="5" fillId="2" borderId="91" xfId="0" applyFont="1" applyFill="1" applyBorder="1" applyAlignment="1">
      <alignment horizontal="center" vertical="center" wrapText="1"/>
    </xf>
    <xf numFmtId="0" fontId="5" fillId="2" borderId="89" xfId="0" applyFont="1" applyFill="1" applyBorder="1" applyAlignment="1">
      <alignment horizontal="center" vertical="center" wrapText="1"/>
    </xf>
    <xf numFmtId="0" fontId="5" fillId="2" borderId="86" xfId="0" applyFont="1" applyFill="1" applyBorder="1" applyAlignment="1">
      <alignment horizontal="center" vertical="center" wrapText="1"/>
    </xf>
    <xf numFmtId="0" fontId="5" fillId="2" borderId="85" xfId="0" applyFont="1" applyFill="1" applyBorder="1" applyAlignment="1">
      <alignment horizontal="center" vertical="center" wrapText="1"/>
    </xf>
    <xf numFmtId="0" fontId="6" fillId="4" borderId="106" xfId="0" applyFont="1" applyFill="1" applyBorder="1" applyAlignment="1" applyProtection="1">
      <alignment horizontal="center" vertical="center" shrinkToFit="1"/>
      <protection locked="0"/>
    </xf>
    <xf numFmtId="0" fontId="6" fillId="4" borderId="108" xfId="0" applyFont="1" applyFill="1" applyBorder="1" applyAlignment="1" applyProtection="1">
      <alignment horizontal="center" vertical="center" shrinkToFit="1"/>
      <protection locked="0"/>
    </xf>
    <xf numFmtId="0" fontId="6" fillId="0" borderId="33" xfId="0" applyFont="1" applyBorder="1" applyAlignment="1" applyProtection="1">
      <alignment horizontal="center" vertical="center" shrinkToFit="1"/>
      <protection locked="0"/>
    </xf>
    <xf numFmtId="0" fontId="6" fillId="0" borderId="36" xfId="0" applyFont="1" applyBorder="1" applyAlignment="1" applyProtection="1">
      <alignment horizontal="center" vertical="center" shrinkToFit="1"/>
      <protection locked="0"/>
    </xf>
    <xf numFmtId="0" fontId="7" fillId="0" borderId="157" xfId="0" applyFont="1" applyBorder="1" applyAlignment="1" applyProtection="1">
      <alignment horizontal="center" vertical="center"/>
      <protection locked="0"/>
    </xf>
    <xf numFmtId="0" fontId="15" fillId="3" borderId="66" xfId="0" applyFont="1" applyFill="1" applyBorder="1" applyAlignment="1">
      <alignment horizontal="left" vertical="center"/>
    </xf>
    <xf numFmtId="0" fontId="15" fillId="3" borderId="0" xfId="0" applyFont="1" applyFill="1" applyBorder="1" applyAlignment="1">
      <alignment horizontal="left" vertical="center"/>
    </xf>
    <xf numFmtId="0" fontId="15" fillId="3" borderId="124" xfId="0" applyFont="1" applyFill="1" applyBorder="1" applyAlignment="1">
      <alignment horizontal="left" vertical="center"/>
    </xf>
    <xf numFmtId="0" fontId="16" fillId="3" borderId="3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59" xfId="0" applyFont="1" applyFill="1" applyBorder="1" applyAlignment="1">
      <alignment horizontal="center" vertical="center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83" xfId="0" applyFont="1" applyBorder="1" applyAlignment="1" applyProtection="1">
      <alignment horizontal="center" vertical="center"/>
      <protection locked="0"/>
    </xf>
    <xf numFmtId="0" fontId="15" fillId="3" borderId="66" xfId="0" applyFont="1" applyFill="1" applyBorder="1" applyAlignment="1">
      <alignment horizontal="left" vertical="center" shrinkToFit="1"/>
    </xf>
    <xf numFmtId="0" fontId="15" fillId="3" borderId="0" xfId="0" applyFont="1" applyFill="1" applyBorder="1" applyAlignment="1">
      <alignment horizontal="left" vertical="center" shrinkToFit="1"/>
    </xf>
    <xf numFmtId="0" fontId="15" fillId="3" borderId="124" xfId="0" applyFont="1" applyFill="1" applyBorder="1" applyAlignment="1">
      <alignment horizontal="left" vertical="center" shrinkToFit="1"/>
    </xf>
    <xf numFmtId="176" fontId="15" fillId="3" borderId="66" xfId="0" applyNumberFormat="1" applyFont="1" applyFill="1" applyBorder="1" applyAlignment="1" applyProtection="1">
      <alignment horizontal="left" vertical="center"/>
      <protection locked="0"/>
    </xf>
    <xf numFmtId="176" fontId="15" fillId="3" borderId="0" xfId="0" applyNumberFormat="1" applyFont="1" applyFill="1" applyBorder="1" applyAlignment="1" applyProtection="1">
      <alignment horizontal="left" vertical="center"/>
      <protection locked="0"/>
    </xf>
    <xf numFmtId="176" fontId="15" fillId="3" borderId="124" xfId="0" applyNumberFormat="1" applyFont="1" applyFill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shrinkToFit="1"/>
    </xf>
    <xf numFmtId="0" fontId="7" fillId="0" borderId="125" xfId="0" applyFont="1" applyBorder="1" applyAlignment="1" applyProtection="1">
      <alignment horizontal="center" vertical="center"/>
      <protection locked="0"/>
    </xf>
    <xf numFmtId="0" fontId="15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 shrinkToFit="1"/>
    </xf>
    <xf numFmtId="176" fontId="15" fillId="3" borderId="0" xfId="0" applyNumberFormat="1" applyFont="1" applyFill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5" fillId="2" borderId="114" xfId="0" applyFont="1" applyFill="1" applyBorder="1" applyAlignment="1">
      <alignment horizontal="center" vertical="center" wrapText="1"/>
    </xf>
    <xf numFmtId="0" fontId="5" fillId="2" borderId="120" xfId="0" applyFont="1" applyFill="1" applyBorder="1" applyAlignment="1">
      <alignment horizontal="center" vertical="center" wrapText="1"/>
    </xf>
    <xf numFmtId="0" fontId="5" fillId="2" borderId="122" xfId="0" applyFont="1" applyFill="1" applyBorder="1" applyAlignment="1">
      <alignment horizontal="center" vertical="center" wrapText="1"/>
    </xf>
    <xf numFmtId="0" fontId="5" fillId="2" borderId="115" xfId="0" applyFont="1" applyFill="1" applyBorder="1" applyAlignment="1">
      <alignment horizontal="center" vertical="center" wrapText="1"/>
    </xf>
    <xf numFmtId="0" fontId="5" fillId="2" borderId="116" xfId="0" applyFont="1" applyFill="1" applyBorder="1" applyAlignment="1">
      <alignment horizontal="center" vertical="center" wrapText="1"/>
    </xf>
    <xf numFmtId="0" fontId="5" fillId="2" borderId="117" xfId="0" applyFont="1" applyFill="1" applyBorder="1" applyAlignment="1">
      <alignment horizontal="center" vertical="center" wrapText="1"/>
    </xf>
    <xf numFmtId="0" fontId="5" fillId="2" borderId="118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119" xfId="0" applyFont="1" applyFill="1" applyBorder="1" applyAlignment="1">
      <alignment horizontal="center" vertical="center" wrapText="1"/>
    </xf>
    <xf numFmtId="0" fontId="6" fillId="0" borderId="88" xfId="0" applyFont="1" applyBorder="1" applyAlignment="1" applyProtection="1">
      <alignment horizontal="center" vertical="center" shrinkToFit="1"/>
      <protection locked="0"/>
    </xf>
    <xf numFmtId="0" fontId="6" fillId="0" borderId="92" xfId="0" applyFont="1" applyBorder="1" applyAlignment="1" applyProtection="1">
      <alignment horizontal="center" vertical="center" shrinkToFit="1"/>
      <protection locked="0"/>
    </xf>
    <xf numFmtId="0" fontId="5" fillId="2" borderId="110" xfId="0" applyFont="1" applyFill="1" applyBorder="1" applyAlignment="1">
      <alignment horizontal="left" vertical="center" wrapText="1"/>
    </xf>
    <xf numFmtId="0" fontId="5" fillId="2" borderId="111" xfId="0" applyFont="1" applyFill="1" applyBorder="1" applyAlignment="1">
      <alignment horizontal="left" vertical="center" wrapText="1"/>
    </xf>
    <xf numFmtId="0" fontId="5" fillId="2" borderId="121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21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shrinkToFit="1"/>
    </xf>
    <xf numFmtId="0" fontId="5" fillId="2" borderId="29" xfId="0" applyFont="1" applyFill="1" applyBorder="1" applyAlignment="1">
      <alignment horizontal="center" vertical="center" shrinkToFit="1"/>
    </xf>
    <xf numFmtId="0" fontId="5" fillId="2" borderId="23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66" xfId="0" applyFont="1" applyFill="1" applyBorder="1" applyAlignment="1">
      <alignment horizontal="left" vertical="center" wrapText="1"/>
    </xf>
    <xf numFmtId="0" fontId="5" fillId="2" borderId="67" xfId="0" applyFont="1" applyFill="1" applyBorder="1" applyAlignment="1">
      <alignment horizontal="left" vertical="center" wrapText="1"/>
    </xf>
    <xf numFmtId="0" fontId="6" fillId="0" borderId="91" xfId="0" applyFont="1" applyBorder="1" applyAlignment="1" applyProtection="1">
      <alignment horizontal="center" vertical="center" shrinkToFit="1"/>
      <protection locked="0"/>
    </xf>
    <xf numFmtId="0" fontId="6" fillId="0" borderId="89" xfId="0" applyFont="1" applyBorder="1" applyAlignment="1" applyProtection="1">
      <alignment horizontal="center" vertical="center" shrinkToFit="1"/>
      <protection locked="0"/>
    </xf>
    <xf numFmtId="0" fontId="6" fillId="2" borderId="93" xfId="0" applyFont="1" applyFill="1" applyBorder="1" applyAlignment="1" applyProtection="1">
      <alignment horizontal="center" vertical="center" shrinkToFit="1"/>
      <protection locked="0"/>
    </xf>
    <xf numFmtId="0" fontId="6" fillId="2" borderId="94" xfId="0" applyFont="1" applyFill="1" applyBorder="1" applyAlignment="1" applyProtection="1">
      <alignment horizontal="center" vertical="center" shrinkToFit="1"/>
      <protection locked="0"/>
    </xf>
    <xf numFmtId="0" fontId="6" fillId="4" borderId="94" xfId="0" applyFont="1" applyFill="1" applyBorder="1" applyAlignment="1" applyProtection="1">
      <alignment horizontal="center" vertical="center" shrinkToFit="1"/>
      <protection locked="0"/>
    </xf>
    <xf numFmtId="0" fontId="6" fillId="4" borderId="95" xfId="0" applyFont="1" applyFill="1" applyBorder="1" applyAlignment="1" applyProtection="1">
      <alignment horizontal="center" vertical="center" shrinkToFit="1"/>
      <protection locked="0"/>
    </xf>
    <xf numFmtId="0" fontId="5" fillId="2" borderId="3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83" xfId="0" applyFont="1" applyFill="1" applyBorder="1" applyAlignment="1">
      <alignment horizontal="center" vertical="center" wrapText="1"/>
    </xf>
    <xf numFmtId="0" fontId="6" fillId="3" borderId="88" xfId="0" applyFont="1" applyFill="1" applyBorder="1" applyAlignment="1" applyProtection="1">
      <alignment horizontal="center" vertical="center" shrinkToFit="1"/>
      <protection locked="0"/>
    </xf>
    <xf numFmtId="0" fontId="6" fillId="3" borderId="89" xfId="0" applyFont="1" applyFill="1" applyBorder="1" applyAlignment="1" applyProtection="1">
      <alignment horizontal="center" vertical="center" shrinkToFit="1"/>
      <protection locked="0"/>
    </xf>
    <xf numFmtId="0" fontId="6" fillId="3" borderId="86" xfId="0" applyFont="1" applyFill="1" applyBorder="1" applyAlignment="1" applyProtection="1">
      <alignment horizontal="center" vertical="center" shrinkToFit="1"/>
      <protection locked="0"/>
    </xf>
    <xf numFmtId="0" fontId="6" fillId="0" borderId="90" xfId="0" applyFont="1" applyBorder="1" applyAlignment="1" applyProtection="1">
      <alignment horizontal="center" vertical="center" shrinkToFit="1"/>
      <protection locked="0"/>
    </xf>
    <xf numFmtId="0" fontId="5" fillId="2" borderId="19" xfId="0" applyFont="1" applyFill="1" applyBorder="1" applyAlignment="1">
      <alignment horizontal="left" vertical="center" wrapText="1"/>
    </xf>
    <xf numFmtId="0" fontId="5" fillId="2" borderId="60" xfId="0" applyFont="1" applyFill="1" applyBorder="1" applyAlignment="1">
      <alignment horizontal="left" vertical="center" wrapText="1"/>
    </xf>
    <xf numFmtId="0" fontId="5" fillId="2" borderId="61" xfId="0" applyFont="1" applyFill="1" applyBorder="1" applyAlignment="1">
      <alignment horizontal="left" vertical="center" wrapText="1"/>
    </xf>
    <xf numFmtId="0" fontId="6" fillId="3" borderId="76" xfId="0" applyFont="1" applyFill="1" applyBorder="1" applyAlignment="1" applyProtection="1">
      <alignment horizontal="center" vertical="center" shrinkToFit="1"/>
      <protection locked="0"/>
    </xf>
    <xf numFmtId="0" fontId="6" fillId="3" borderId="77" xfId="0" applyFont="1" applyFill="1" applyBorder="1" applyAlignment="1" applyProtection="1">
      <alignment horizontal="center" vertical="center" shrinkToFit="1"/>
      <protection locked="0"/>
    </xf>
    <xf numFmtId="0" fontId="6" fillId="3" borderId="79" xfId="0" applyFont="1" applyFill="1" applyBorder="1" applyAlignment="1" applyProtection="1">
      <alignment horizontal="center" vertical="center" shrinkToFit="1"/>
      <protection locked="0"/>
    </xf>
    <xf numFmtId="0" fontId="6" fillId="3" borderId="80" xfId="0" applyFont="1" applyFill="1" applyBorder="1" applyAlignment="1" applyProtection="1">
      <alignment horizontal="center" vertical="center" shrinkToFit="1"/>
      <protection locked="0"/>
    </xf>
    <xf numFmtId="0" fontId="5" fillId="2" borderId="21" xfId="0" applyFont="1" applyFill="1" applyBorder="1" applyAlignment="1">
      <alignment horizontal="center" vertical="center" wrapText="1"/>
    </xf>
    <xf numFmtId="0" fontId="6" fillId="0" borderId="28" xfId="0" applyFont="1" applyBorder="1" applyAlignment="1" applyProtection="1">
      <alignment horizontal="center" vertical="center" shrinkToFit="1"/>
      <protection locked="0"/>
    </xf>
    <xf numFmtId="0" fontId="6" fillId="0" borderId="52" xfId="0" applyFont="1" applyBorder="1" applyAlignment="1" applyProtection="1">
      <alignment horizontal="center" vertical="center" shrinkToFit="1"/>
      <protection locked="0"/>
    </xf>
    <xf numFmtId="0" fontId="6" fillId="4" borderId="59" xfId="0" applyFont="1" applyFill="1" applyBorder="1" applyAlignment="1" applyProtection="1">
      <alignment horizontal="center" vertical="center" shrinkToFit="1"/>
      <protection locked="0"/>
    </xf>
    <xf numFmtId="0" fontId="10" fillId="3" borderId="45" xfId="0" applyFont="1" applyFill="1" applyBorder="1" applyAlignment="1" applyProtection="1">
      <alignment horizontal="center" vertical="center" shrinkToFit="1"/>
      <protection locked="0"/>
    </xf>
    <xf numFmtId="0" fontId="10" fillId="3" borderId="48" xfId="0" applyFont="1" applyFill="1" applyBorder="1" applyAlignment="1" applyProtection="1">
      <alignment horizontal="center" vertical="center" shrinkToFit="1"/>
      <protection locked="0"/>
    </xf>
    <xf numFmtId="0" fontId="5" fillId="2" borderId="21" xfId="0" applyFont="1" applyFill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5" fillId="2" borderId="37" xfId="0" applyFont="1" applyFill="1" applyBorder="1" applyAlignment="1">
      <alignment horizontal="left" vertical="center"/>
    </xf>
    <xf numFmtId="0" fontId="5" fillId="2" borderId="42" xfId="0" applyFont="1" applyFill="1" applyBorder="1" applyAlignment="1">
      <alignment horizontal="left" vertical="center"/>
    </xf>
    <xf numFmtId="0" fontId="5" fillId="2" borderId="54" xfId="0" applyFont="1" applyFill="1" applyBorder="1" applyAlignment="1">
      <alignment horizontal="left" vertical="center"/>
    </xf>
    <xf numFmtId="0" fontId="5" fillId="2" borderId="38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27" fillId="10" borderId="131" xfId="2" applyFont="1" applyFill="1" applyBorder="1" applyAlignment="1">
      <alignment horizontal="center" vertical="center"/>
    </xf>
    <xf numFmtId="0" fontId="27" fillId="10" borderId="156" xfId="2" applyFont="1" applyFill="1" applyBorder="1" applyAlignment="1">
      <alignment horizontal="center" vertical="center"/>
    </xf>
    <xf numFmtId="0" fontId="27" fillId="10" borderId="158" xfId="2" applyFont="1" applyFill="1" applyBorder="1" applyAlignment="1">
      <alignment horizontal="center" vertical="center"/>
    </xf>
    <xf numFmtId="0" fontId="27" fillId="10" borderId="132" xfId="2" applyFont="1" applyFill="1" applyBorder="1" applyAlignment="1">
      <alignment horizontal="center" vertical="center"/>
    </xf>
    <xf numFmtId="0" fontId="27" fillId="10" borderId="138" xfId="2" applyFont="1" applyFill="1" applyBorder="1" applyAlignment="1">
      <alignment horizontal="center" vertical="center"/>
    </xf>
    <xf numFmtId="0" fontId="27" fillId="10" borderId="139" xfId="2" applyFont="1" applyFill="1" applyBorder="1" applyAlignment="1">
      <alignment horizontal="center" vertical="center"/>
    </xf>
    <xf numFmtId="0" fontId="27" fillId="10" borderId="128" xfId="2" applyFont="1" applyFill="1" applyBorder="1" applyAlignment="1">
      <alignment horizontal="center" vertical="center"/>
    </xf>
    <xf numFmtId="0" fontId="27" fillId="10" borderId="133" xfId="2" applyFont="1" applyFill="1" applyBorder="1" applyAlignment="1">
      <alignment horizontal="center" vertical="center"/>
    </xf>
    <xf numFmtId="0" fontId="27" fillId="10" borderId="129" xfId="2" applyFont="1" applyFill="1" applyBorder="1" applyAlignment="1">
      <alignment horizontal="center" vertical="center"/>
    </xf>
    <xf numFmtId="0" fontId="27" fillId="10" borderId="134" xfId="2" applyFont="1" applyFill="1" applyBorder="1" applyAlignment="1">
      <alignment horizontal="center" vertical="center"/>
    </xf>
    <xf numFmtId="0" fontId="27" fillId="10" borderId="130" xfId="2" applyFont="1" applyFill="1" applyBorder="1" applyAlignment="1">
      <alignment horizontal="center" vertical="center"/>
    </xf>
    <xf numFmtId="0" fontId="27" fillId="10" borderId="135" xfId="2" applyFont="1" applyFill="1" applyBorder="1" applyAlignment="1">
      <alignment horizontal="center" vertical="center"/>
    </xf>
    <xf numFmtId="0" fontId="27" fillId="10" borderId="138" xfId="2" applyFont="1" applyFill="1" applyBorder="1" applyAlignment="1">
      <alignment horizontal="center" vertical="center" wrapText="1"/>
    </xf>
  </cellXfs>
  <cellStyles count="3">
    <cellStyle name="표준" xfId="0" builtinId="0"/>
    <cellStyle name="표준 2" xfId="2" xr:uid="{B6219084-9ED1-4AE3-A368-26BC5CA1BC14}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28575</xdr:colOff>
      <xdr:row>1</xdr:row>
      <xdr:rowOff>38100</xdr:rowOff>
    </xdr:from>
    <xdr:to>
      <xdr:col>24</xdr:col>
      <xdr:colOff>370117</xdr:colOff>
      <xdr:row>7</xdr:row>
      <xdr:rowOff>228841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49F1152D-BFE7-4894-98F7-907B1CD4B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48475" y="685800"/>
          <a:ext cx="1484542" cy="1790941"/>
        </a:xfrm>
        <a:prstGeom prst="rect">
          <a:avLst/>
        </a:prstGeom>
      </xdr:spPr>
    </xdr:pic>
    <xdr:clientData/>
  </xdr:twoCellAnchor>
  <xdr:twoCellAnchor editAs="oneCell">
    <xdr:from>
      <xdr:col>25</xdr:col>
      <xdr:colOff>661147</xdr:colOff>
      <xdr:row>4</xdr:row>
      <xdr:rowOff>81243</xdr:rowOff>
    </xdr:from>
    <xdr:to>
      <xdr:col>31</xdr:col>
      <xdr:colOff>114748</xdr:colOff>
      <xdr:row>14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29DCC9-F072-403A-8009-83C86A7D2B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34755"/>
        <a:stretch/>
      </xdr:blipFill>
      <xdr:spPr>
        <a:xfrm>
          <a:off x="9024097" y="1529043"/>
          <a:ext cx="3568401" cy="270958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25</xdr:col>
      <xdr:colOff>142875</xdr:colOff>
      <xdr:row>1</xdr:row>
      <xdr:rowOff>133350</xdr:rowOff>
    </xdr:from>
    <xdr:to>
      <xdr:col>25</xdr:col>
      <xdr:colOff>552450</xdr:colOff>
      <xdr:row>2</xdr:row>
      <xdr:rowOff>180975</xdr:rowOff>
    </xdr:to>
    <xdr:sp macro="" textlink="">
      <xdr:nvSpPr>
        <xdr:cNvPr id="2" name="화살표: 왼쪽 1">
          <a:extLst>
            <a:ext uri="{FF2B5EF4-FFF2-40B4-BE49-F238E27FC236}">
              <a16:creationId xmlns:a16="http://schemas.microsoft.com/office/drawing/2014/main" id="{E98A13D0-6A24-4A6B-BE16-578B0E5A3D09}"/>
            </a:ext>
          </a:extLst>
        </xdr:cNvPr>
        <xdr:cNvSpPr/>
      </xdr:nvSpPr>
      <xdr:spPr>
        <a:xfrm>
          <a:off x="8505825" y="781050"/>
          <a:ext cx="409575" cy="31432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25</xdr:col>
      <xdr:colOff>166969</xdr:colOff>
      <xdr:row>14</xdr:row>
      <xdr:rowOff>247650</xdr:rowOff>
    </xdr:from>
    <xdr:to>
      <xdr:col>33</xdr:col>
      <xdr:colOff>27137</xdr:colOff>
      <xdr:row>43</xdr:row>
      <xdr:rowOff>68398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45C0837C-B4E8-4039-88D4-05BD98FC0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29919" y="4362450"/>
          <a:ext cx="5346568" cy="7440748"/>
        </a:xfrm>
        <a:prstGeom prst="rect">
          <a:avLst/>
        </a:prstGeom>
      </xdr:spPr>
    </xdr:pic>
    <xdr:clientData/>
  </xdr:twoCellAnchor>
  <xdr:twoCellAnchor editAs="oneCell">
    <xdr:from>
      <xdr:col>25</xdr:col>
      <xdr:colOff>171450</xdr:colOff>
      <xdr:row>42</xdr:row>
      <xdr:rowOff>314324</xdr:rowOff>
    </xdr:from>
    <xdr:to>
      <xdr:col>33</xdr:col>
      <xdr:colOff>28576</xdr:colOff>
      <xdr:row>57</xdr:row>
      <xdr:rowOff>150260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3278B9C0-10D8-4CBA-BDD1-24F8601140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4645" t="4135" r="6199"/>
        <a:stretch/>
      </xdr:blipFill>
      <xdr:spPr>
        <a:xfrm>
          <a:off x="8534400" y="11734799"/>
          <a:ext cx="5343526" cy="33125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27001</xdr:colOff>
      <xdr:row>1</xdr:row>
      <xdr:rowOff>16568</xdr:rowOff>
    </xdr:from>
    <xdr:to>
      <xdr:col>24</xdr:col>
      <xdr:colOff>379749</xdr:colOff>
      <xdr:row>7</xdr:row>
      <xdr:rowOff>220756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3250FA0E-6EA2-4279-9518-CB77E190E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46901" y="664268"/>
          <a:ext cx="1495748" cy="1804388"/>
        </a:xfrm>
        <a:prstGeom prst="rect">
          <a:avLst/>
        </a:prstGeom>
      </xdr:spPr>
    </xdr:pic>
    <xdr:clientData/>
  </xdr:twoCellAnchor>
  <xdr:twoCellAnchor editAs="oneCell">
    <xdr:from>
      <xdr:col>20</xdr:col>
      <xdr:colOff>129179</xdr:colOff>
      <xdr:row>41</xdr:row>
      <xdr:rowOff>152400</xdr:rowOff>
    </xdr:from>
    <xdr:to>
      <xdr:col>24</xdr:col>
      <xdr:colOff>349297</xdr:colOff>
      <xdr:row>45</xdr:row>
      <xdr:rowOff>6872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715FAFB2-4AD5-4FC3-991F-7DE507F55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>
                      <a14:foregroundMark x1="29534" y1="66116" x2="29534" y2="66116"/>
                      <a14:foregroundMark x1="34197" y1="72727" x2="34197" y2="72727"/>
                      <a14:foregroundMark x1="49741" y1="40496" x2="49741" y2="40496"/>
                      <a14:foregroundMark x1="63731" y1="43802" x2="63731" y2="43802"/>
                      <a14:foregroundMark x1="59067" y1="62810" x2="59067" y2="62810"/>
                      <a14:foregroundMark x1="55959" y1="81818" x2="59067" y2="80165"/>
                      <a14:foregroundMark x1="75648" y1="41322" x2="75648" y2="41322"/>
                      <a14:foregroundMark x1="78238" y1="67769" x2="78238" y2="67769"/>
                    </a14:backgroundRemoval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6949079" y="11410950"/>
          <a:ext cx="1363118" cy="85459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0.%20&#48149;&#51116;&#54805;%20&#50629;&#47924;&#44288;&#47144;\00.&#48376;&#49324;%20&#44592;&#48152;&#44228;&#54925;&#52376;%20&#44592;&#48152;&#44592;&#49696;&#48512;\00.&#44592;&#49696;&#49900;&#51032;&#49548;&#50948;&#50896;&#54924;\00.&#44592;&#49696;&#49900;&#51032;&#50948;&#50896;&#44288;&#47144;\00.%209&#44592;%20&#44592;&#49696;&#49900;&#51032;&#50948;&#50896;&#54924;%20&#49888;&#44508;%20&#44396;&#49457;\0%20&#44396;&#49457;&#44228;&#54925;\&#54980;&#48372;&#51088;%20&#46321;&#47197;\&#48537;&#51076;2)%20&#44592;&#49696;&#49900;&#51032;&#50948;&#50896;%20&#54980;&#48372;&#51088;%20&#46321;&#47197;%20&#49888;&#52397;&#49436;(&#50641;&#49472;&#54028;&#51068;)_2026&#453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등록신청서"/>
      <sheetName val="등록신청서(작성예)"/>
      <sheetName val="자동요약"/>
    </sheetNames>
    <sheetDataSet>
      <sheetData sheetId="0">
        <row r="5">
          <cell r="AC5" t="str">
            <v>농어업토목</v>
          </cell>
        </row>
        <row r="6">
          <cell r="AC6" t="str">
            <v>수자원</v>
          </cell>
        </row>
        <row r="7">
          <cell r="AC7" t="str">
            <v>토목구조</v>
          </cell>
        </row>
        <row r="8">
          <cell r="AC8" t="str">
            <v>토질기초</v>
          </cell>
        </row>
        <row r="9">
          <cell r="AC9" t="str">
            <v>토목시공</v>
          </cell>
        </row>
        <row r="10">
          <cell r="AC10" t="str">
            <v>건설안전및품질관리</v>
          </cell>
        </row>
        <row r="11">
          <cell r="AC11" t="str">
            <v>해안‧해양</v>
          </cell>
        </row>
        <row r="12">
          <cell r="AC12" t="str">
            <v>기계</v>
          </cell>
        </row>
        <row r="13">
          <cell r="AC13" t="str">
            <v>건축</v>
          </cell>
        </row>
        <row r="14">
          <cell r="AC14" t="str">
            <v>전기</v>
          </cell>
        </row>
        <row r="15">
          <cell r="AC15" t="str">
            <v>지질</v>
          </cell>
        </row>
        <row r="16">
          <cell r="AC16" t="str">
            <v xml:space="preserve">조경‧경관 </v>
          </cell>
        </row>
        <row r="17">
          <cell r="AC17" t="str">
            <v>도시계획</v>
          </cell>
        </row>
        <row r="18">
          <cell r="AC18" t="str">
            <v>환경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honggildong@hanmail.ne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587C7-CDB2-4977-97C7-036B7CD1229D}">
  <dimension ref="A1:BS68"/>
  <sheetViews>
    <sheetView tabSelected="1" view="pageBreakPreview" zoomScaleNormal="100" zoomScaleSheetLayoutView="100" workbookViewId="0">
      <selection activeCell="C2" sqref="C2:I2"/>
    </sheetView>
  </sheetViews>
  <sheetFormatPr defaultRowHeight="16.5"/>
  <cols>
    <col min="1" max="1" width="11.5" customWidth="1"/>
    <col min="2" max="2" width="11.75" customWidth="1"/>
    <col min="3" max="5" width="3.125" customWidth="1"/>
    <col min="6" max="6" width="4.375" customWidth="1"/>
    <col min="7" max="9" width="3.625" customWidth="1"/>
    <col min="10" max="10" width="2.25" customWidth="1"/>
    <col min="11" max="11" width="4.375" customWidth="1"/>
    <col min="12" max="16" width="3.625" customWidth="1"/>
    <col min="17" max="17" width="4.125" customWidth="1"/>
    <col min="18" max="18" width="3.625" customWidth="1"/>
    <col min="19" max="19" width="4.125" customWidth="1"/>
    <col min="20" max="20" width="5" customWidth="1"/>
    <col min="21" max="22" width="3.625" customWidth="1"/>
    <col min="23" max="23" width="4.125" customWidth="1"/>
    <col min="24" max="24" width="3.625" customWidth="1"/>
    <col min="25" max="25" width="5.25" customWidth="1"/>
    <col min="39" max="51" width="0" hidden="1" customWidth="1"/>
    <col min="52" max="52" width="19.25" hidden="1" customWidth="1"/>
    <col min="53" max="53" width="15.25" hidden="1" customWidth="1"/>
    <col min="54" max="54" width="11.75" hidden="1" customWidth="1"/>
    <col min="55" max="56" width="14.125" hidden="1" customWidth="1"/>
    <col min="57" max="57" width="15.125" hidden="1" customWidth="1"/>
    <col min="58" max="59" width="24.75" hidden="1" customWidth="1"/>
    <col min="60" max="60" width="14.625" hidden="1" customWidth="1"/>
    <col min="61" max="61" width="13.5" hidden="1" customWidth="1"/>
    <col min="62" max="62" width="10.25" hidden="1" customWidth="1"/>
    <col min="63" max="63" width="13.875" hidden="1" customWidth="1"/>
    <col min="64" max="64" width="10.25" hidden="1" customWidth="1"/>
    <col min="65" max="65" width="14.625" hidden="1" customWidth="1"/>
    <col min="66" max="66" width="14.125" hidden="1" customWidth="1"/>
    <col min="67" max="70" width="0" hidden="1" customWidth="1"/>
  </cols>
  <sheetData>
    <row r="1" spans="1:71" ht="51" customHeight="1" thickBot="1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</row>
    <row r="2" spans="1:71" ht="21" customHeight="1">
      <c r="A2" s="88" t="s">
        <v>1</v>
      </c>
      <c r="B2" s="45" t="s">
        <v>2</v>
      </c>
      <c r="C2" s="90"/>
      <c r="D2" s="91"/>
      <c r="E2" s="91"/>
      <c r="F2" s="91"/>
      <c r="G2" s="91"/>
      <c r="H2" s="91"/>
      <c r="I2" s="92"/>
      <c r="J2" s="93" t="s">
        <v>4</v>
      </c>
      <c r="K2" s="94"/>
      <c r="L2" s="97"/>
      <c r="M2" s="98"/>
      <c r="N2" s="101" t="s">
        <v>6</v>
      </c>
      <c r="O2" s="102"/>
      <c r="P2" s="103"/>
      <c r="Q2" s="107"/>
      <c r="R2" s="108"/>
      <c r="S2" s="108"/>
      <c r="T2" s="109"/>
      <c r="U2" s="113" t="s">
        <v>7</v>
      </c>
      <c r="V2" s="114"/>
      <c r="W2" s="114"/>
      <c r="X2" s="114"/>
      <c r="Y2" s="115"/>
      <c r="Z2" s="60"/>
      <c r="AA2" s="61" t="s">
        <v>402</v>
      </c>
      <c r="AM2" s="27" t="s">
        <v>153</v>
      </c>
      <c r="AN2" s="27" t="s">
        <v>14</v>
      </c>
      <c r="AO2" s="27" t="s">
        <v>154</v>
      </c>
      <c r="AP2" s="27" t="s">
        <v>155</v>
      </c>
      <c r="AQ2" s="27" t="s">
        <v>156</v>
      </c>
      <c r="AR2" s="27"/>
      <c r="AS2" s="28" t="s">
        <v>157</v>
      </c>
      <c r="AT2" s="29" t="s">
        <v>158</v>
      </c>
      <c r="AU2" s="28" t="s">
        <v>159</v>
      </c>
      <c r="AV2" s="28" t="s">
        <v>160</v>
      </c>
      <c r="AW2" s="28" t="s">
        <v>161</v>
      </c>
      <c r="AX2" s="28" t="s">
        <v>162</v>
      </c>
      <c r="AY2" s="28" t="s">
        <v>49</v>
      </c>
      <c r="AZ2" s="36" t="s">
        <v>163</v>
      </c>
      <c r="BA2" s="36" t="s">
        <v>164</v>
      </c>
      <c r="BB2" s="36" t="s">
        <v>165</v>
      </c>
      <c r="BC2" s="40" t="s">
        <v>166</v>
      </c>
      <c r="BD2" s="40" t="s">
        <v>167</v>
      </c>
      <c r="BE2" s="40" t="s">
        <v>168</v>
      </c>
      <c r="BF2" s="40" t="s">
        <v>169</v>
      </c>
      <c r="BG2" s="40" t="s">
        <v>170</v>
      </c>
      <c r="BH2" s="40" t="s">
        <v>350</v>
      </c>
      <c r="BI2" s="40" t="s">
        <v>171</v>
      </c>
      <c r="BJ2" s="40" t="s">
        <v>172</v>
      </c>
      <c r="BK2" s="40" t="s">
        <v>173</v>
      </c>
      <c r="BL2" s="40" t="s">
        <v>174</v>
      </c>
      <c r="BM2" s="40" t="s">
        <v>349</v>
      </c>
      <c r="BN2" s="40" t="s">
        <v>175</v>
      </c>
      <c r="BO2" s="40" t="s">
        <v>176</v>
      </c>
      <c r="BP2" s="28" t="s">
        <v>177</v>
      </c>
      <c r="BQ2" s="31" t="s">
        <v>80</v>
      </c>
      <c r="BR2" s="29" t="s">
        <v>178</v>
      </c>
      <c r="BS2" s="27"/>
    </row>
    <row r="3" spans="1:71" ht="21" customHeight="1" thickBot="1">
      <c r="A3" s="89"/>
      <c r="B3" s="46" t="s">
        <v>8</v>
      </c>
      <c r="C3" s="122"/>
      <c r="D3" s="123"/>
      <c r="E3" s="123"/>
      <c r="F3" s="123"/>
      <c r="G3" s="123"/>
      <c r="H3" s="123"/>
      <c r="I3" s="124"/>
      <c r="J3" s="95"/>
      <c r="K3" s="96"/>
      <c r="L3" s="99"/>
      <c r="M3" s="100"/>
      <c r="N3" s="104"/>
      <c r="O3" s="105"/>
      <c r="P3" s="106"/>
      <c r="Q3" s="110"/>
      <c r="R3" s="111"/>
      <c r="S3" s="111"/>
      <c r="T3" s="112"/>
      <c r="U3" s="116"/>
      <c r="V3" s="117"/>
      <c r="W3" s="117"/>
      <c r="X3" s="117"/>
      <c r="Y3" s="118"/>
      <c r="Z3" s="60"/>
      <c r="AA3" s="60" t="s">
        <v>403</v>
      </c>
      <c r="AM3" s="27" t="s">
        <v>179</v>
      </c>
      <c r="AN3" s="27" t="s">
        <v>180</v>
      </c>
      <c r="AO3" s="27" t="s">
        <v>181</v>
      </c>
      <c r="AP3" s="27" t="s">
        <v>182</v>
      </c>
      <c r="AQ3" s="27" t="s">
        <v>183</v>
      </c>
      <c r="AR3" s="27"/>
      <c r="AS3" s="28" t="s">
        <v>184</v>
      </c>
      <c r="AT3" s="29" t="s">
        <v>185</v>
      </c>
      <c r="AU3" s="28" t="s">
        <v>186</v>
      </c>
      <c r="AV3" s="28" t="s">
        <v>187</v>
      </c>
      <c r="AW3" s="28" t="s">
        <v>188</v>
      </c>
      <c r="AX3" s="28" t="s">
        <v>189</v>
      </c>
      <c r="AY3" s="28" t="s">
        <v>190</v>
      </c>
      <c r="AZ3" s="37" t="s">
        <v>12</v>
      </c>
      <c r="BA3" s="37" t="s">
        <v>191</v>
      </c>
      <c r="BB3" s="42" t="s">
        <v>192</v>
      </c>
      <c r="BC3" s="38" t="s">
        <v>166</v>
      </c>
      <c r="BD3" s="38" t="s">
        <v>167</v>
      </c>
      <c r="BE3" s="38" t="s">
        <v>168</v>
      </c>
      <c r="BF3" s="38" t="s">
        <v>193</v>
      </c>
      <c r="BG3" s="38" t="s">
        <v>170</v>
      </c>
      <c r="BH3" s="38" t="s">
        <v>194</v>
      </c>
      <c r="BI3" s="38" t="s">
        <v>195</v>
      </c>
      <c r="BJ3" s="38" t="s">
        <v>196</v>
      </c>
      <c r="BK3" s="38" t="s">
        <v>197</v>
      </c>
      <c r="BL3" s="38" t="s">
        <v>198</v>
      </c>
      <c r="BM3" s="38" t="s">
        <v>199</v>
      </c>
      <c r="BN3" s="38" t="s">
        <v>175</v>
      </c>
      <c r="BO3" s="38" t="s">
        <v>200</v>
      </c>
      <c r="BP3" s="28" t="s">
        <v>201</v>
      </c>
      <c r="BQ3" s="31" t="s">
        <v>202</v>
      </c>
      <c r="BR3" s="29" t="s">
        <v>203</v>
      </c>
      <c r="BS3" s="27"/>
    </row>
    <row r="4" spans="1:71" ht="21" customHeight="1">
      <c r="A4" s="125" t="s">
        <v>151</v>
      </c>
      <c r="B4" s="126"/>
      <c r="C4" s="3" t="s">
        <v>10</v>
      </c>
      <c r="D4" s="73"/>
      <c r="E4" s="74"/>
      <c r="F4" s="74"/>
      <c r="G4" s="74"/>
      <c r="H4" s="74"/>
      <c r="I4" s="75"/>
      <c r="J4" s="76" t="s">
        <v>152</v>
      </c>
      <c r="K4" s="77"/>
      <c r="L4" s="77"/>
      <c r="M4" s="78"/>
      <c r="N4" s="73"/>
      <c r="O4" s="74"/>
      <c r="P4" s="74"/>
      <c r="Q4" s="74"/>
      <c r="R4" s="74"/>
      <c r="S4" s="74"/>
      <c r="T4" s="79"/>
      <c r="U4" s="116"/>
      <c r="V4" s="117"/>
      <c r="W4" s="117"/>
      <c r="X4" s="117"/>
      <c r="Y4" s="118"/>
      <c r="AA4" s="60" t="s">
        <v>400</v>
      </c>
      <c r="AM4" s="27"/>
      <c r="AN4" s="27"/>
      <c r="AO4" s="27" t="s">
        <v>204</v>
      </c>
      <c r="AP4" s="27" t="s">
        <v>205</v>
      </c>
      <c r="AQ4" s="27" t="s">
        <v>184</v>
      </c>
      <c r="AR4" s="27"/>
      <c r="AS4" s="28" t="s">
        <v>206</v>
      </c>
      <c r="AT4" s="29" t="s">
        <v>207</v>
      </c>
      <c r="AU4" s="28" t="s">
        <v>208</v>
      </c>
      <c r="AV4" s="28" t="s">
        <v>209</v>
      </c>
      <c r="AW4" s="32"/>
      <c r="AX4" s="28" t="s">
        <v>210</v>
      </c>
      <c r="AY4" s="28" t="s">
        <v>211</v>
      </c>
      <c r="AZ4" s="37" t="s">
        <v>165</v>
      </c>
      <c r="BA4" s="37" t="s">
        <v>212</v>
      </c>
      <c r="BB4" s="43" t="s">
        <v>213</v>
      </c>
      <c r="BC4" s="38" t="s">
        <v>214</v>
      </c>
      <c r="BD4" s="38" t="s">
        <v>215</v>
      </c>
      <c r="BE4" s="38" t="s">
        <v>216</v>
      </c>
      <c r="BF4" s="41"/>
      <c r="BG4" s="41"/>
      <c r="BH4" s="38" t="s">
        <v>217</v>
      </c>
      <c r="BI4" s="41" t="s">
        <v>218</v>
      </c>
      <c r="BJ4" s="38" t="s">
        <v>219</v>
      </c>
      <c r="BK4" s="41" t="s">
        <v>220</v>
      </c>
      <c r="BL4" s="38" t="s">
        <v>221</v>
      </c>
      <c r="BM4" s="41" t="s">
        <v>222</v>
      </c>
      <c r="BN4" s="41" t="s">
        <v>223</v>
      </c>
      <c r="BO4" s="38" t="s">
        <v>224</v>
      </c>
      <c r="BP4" s="28" t="s">
        <v>225</v>
      </c>
      <c r="BQ4" s="31" t="s">
        <v>226</v>
      </c>
      <c r="BR4" s="29" t="s">
        <v>227</v>
      </c>
      <c r="BS4" s="27"/>
    </row>
    <row r="5" spans="1:71" ht="21" customHeight="1" thickBot="1">
      <c r="A5" s="127"/>
      <c r="B5" s="128"/>
      <c r="C5" s="4" t="s">
        <v>11</v>
      </c>
      <c r="D5" s="80"/>
      <c r="E5" s="81"/>
      <c r="F5" s="81"/>
      <c r="G5" s="81"/>
      <c r="H5" s="81"/>
      <c r="I5" s="82"/>
      <c r="J5" s="83" t="s">
        <v>152</v>
      </c>
      <c r="K5" s="84"/>
      <c r="L5" s="84"/>
      <c r="M5" s="85"/>
      <c r="N5" s="80"/>
      <c r="O5" s="81"/>
      <c r="P5" s="81"/>
      <c r="Q5" s="81"/>
      <c r="R5" s="81"/>
      <c r="S5" s="81"/>
      <c r="T5" s="86"/>
      <c r="U5" s="116"/>
      <c r="V5" s="117"/>
      <c r="W5" s="117"/>
      <c r="X5" s="117"/>
      <c r="Y5" s="118"/>
      <c r="AM5" s="27"/>
      <c r="AN5" s="27"/>
      <c r="AO5" s="27" t="s">
        <v>228</v>
      </c>
      <c r="AP5" s="27" t="s">
        <v>229</v>
      </c>
      <c r="AQ5" s="27" t="s">
        <v>229</v>
      </c>
      <c r="AR5" s="27"/>
      <c r="AS5" s="28" t="s">
        <v>230</v>
      </c>
      <c r="AT5" s="29" t="s">
        <v>231</v>
      </c>
      <c r="AU5" s="28" t="s">
        <v>229</v>
      </c>
      <c r="AV5" s="32"/>
      <c r="AW5" s="32"/>
      <c r="AX5" s="28" t="s">
        <v>232</v>
      </c>
      <c r="AY5" s="28" t="s">
        <v>233</v>
      </c>
      <c r="AZ5" s="37" t="s">
        <v>234</v>
      </c>
      <c r="BA5" s="38" t="s">
        <v>235</v>
      </c>
      <c r="BB5" s="42" t="s">
        <v>236</v>
      </c>
      <c r="BC5" s="38" t="s">
        <v>237</v>
      </c>
      <c r="BD5" s="38" t="s">
        <v>238</v>
      </c>
      <c r="BE5" s="41" t="s">
        <v>239</v>
      </c>
      <c r="BF5" s="31"/>
      <c r="BG5" s="31"/>
      <c r="BH5" s="38" t="s">
        <v>240</v>
      </c>
      <c r="BI5" s="31"/>
      <c r="BJ5" s="41" t="s">
        <v>241</v>
      </c>
      <c r="BK5" s="31"/>
      <c r="BL5" s="41" t="s">
        <v>242</v>
      </c>
      <c r="BM5" s="31"/>
      <c r="BN5" s="31"/>
      <c r="BO5" s="38" t="s">
        <v>243</v>
      </c>
      <c r="BP5" s="28" t="s">
        <v>244</v>
      </c>
      <c r="BQ5" s="31" t="s">
        <v>245</v>
      </c>
      <c r="BR5" s="29" t="s">
        <v>52</v>
      </c>
      <c r="BS5" s="27"/>
    </row>
    <row r="6" spans="1:71" ht="21" customHeight="1">
      <c r="A6" s="129" t="s">
        <v>13</v>
      </c>
      <c r="B6" s="132" t="s">
        <v>14</v>
      </c>
      <c r="C6" s="135" t="s">
        <v>15</v>
      </c>
      <c r="D6" s="136"/>
      <c r="E6" s="137"/>
      <c r="F6" s="5"/>
      <c r="G6" s="138"/>
      <c r="H6" s="139"/>
      <c r="I6" s="139"/>
      <c r="J6" s="139"/>
      <c r="K6" s="139"/>
      <c r="L6" s="139"/>
      <c r="M6" s="139"/>
      <c r="N6" s="140"/>
      <c r="O6" s="141" t="s">
        <v>18</v>
      </c>
      <c r="P6" s="142"/>
      <c r="Q6" s="143"/>
      <c r="R6" s="144"/>
      <c r="S6" s="144"/>
      <c r="T6" s="145"/>
      <c r="U6" s="116"/>
      <c r="V6" s="117"/>
      <c r="W6" s="117"/>
      <c r="X6" s="117"/>
      <c r="Y6" s="118"/>
      <c r="AM6" s="27"/>
      <c r="AN6" s="27"/>
      <c r="AO6" s="27" t="s">
        <v>246</v>
      </c>
      <c r="AP6" s="27"/>
      <c r="AQ6" s="27"/>
      <c r="AR6" s="27"/>
      <c r="AS6" s="28" t="s">
        <v>247</v>
      </c>
      <c r="AT6" s="29" t="s">
        <v>248</v>
      </c>
      <c r="AU6" s="32"/>
      <c r="AV6" s="32"/>
      <c r="AW6" s="32"/>
      <c r="AX6" s="28" t="s">
        <v>249</v>
      </c>
      <c r="AY6" s="28" t="s">
        <v>250</v>
      </c>
      <c r="AZ6" s="37" t="s">
        <v>167</v>
      </c>
      <c r="BA6" s="37" t="s">
        <v>251</v>
      </c>
      <c r="BB6" s="43" t="s">
        <v>252</v>
      </c>
      <c r="BC6" s="41" t="s">
        <v>253</v>
      </c>
      <c r="BD6" s="41" t="s">
        <v>254</v>
      </c>
      <c r="BE6" s="31"/>
      <c r="BF6" s="31"/>
      <c r="BG6" s="31"/>
      <c r="BH6" s="41" t="s">
        <v>255</v>
      </c>
      <c r="BI6" s="31"/>
      <c r="BJ6" s="31"/>
      <c r="BK6" s="31"/>
      <c r="BL6" s="31"/>
      <c r="BM6" s="31"/>
      <c r="BN6" s="31"/>
      <c r="BO6" s="38" t="s">
        <v>256</v>
      </c>
      <c r="BP6" s="28" t="s">
        <v>257</v>
      </c>
      <c r="BQ6" s="30" t="s">
        <v>258</v>
      </c>
      <c r="BR6" s="29" t="s">
        <v>259</v>
      </c>
      <c r="BS6" s="27"/>
    </row>
    <row r="7" spans="1:71" ht="21" customHeight="1">
      <c r="A7" s="130"/>
      <c r="B7" s="133"/>
      <c r="C7" s="146" t="s">
        <v>19</v>
      </c>
      <c r="D7" s="147"/>
      <c r="E7" s="148"/>
      <c r="F7" s="149"/>
      <c r="G7" s="150"/>
      <c r="H7" s="150"/>
      <c r="I7" s="150"/>
      <c r="J7" s="150"/>
      <c r="K7" s="151"/>
      <c r="L7" s="152" t="s">
        <v>21</v>
      </c>
      <c r="M7" s="147"/>
      <c r="N7" s="147"/>
      <c r="O7" s="147"/>
      <c r="P7" s="153"/>
      <c r="Q7" s="154"/>
      <c r="R7" s="155"/>
      <c r="S7" s="155"/>
      <c r="T7" s="156"/>
      <c r="U7" s="116"/>
      <c r="V7" s="117"/>
      <c r="W7" s="117"/>
      <c r="X7" s="117"/>
      <c r="Y7" s="118"/>
      <c r="AM7" s="27"/>
      <c r="AN7" s="27"/>
      <c r="AO7" s="27"/>
      <c r="AP7" s="27"/>
      <c r="AQ7" s="27"/>
      <c r="AR7" s="27"/>
      <c r="AS7" s="32"/>
      <c r="AT7" s="29" t="s">
        <v>260</v>
      </c>
      <c r="AU7" s="32"/>
      <c r="AV7" s="32"/>
      <c r="AW7" s="32"/>
      <c r="AX7" s="28" t="s">
        <v>261</v>
      </c>
      <c r="AY7" s="28" t="s">
        <v>262</v>
      </c>
      <c r="AZ7" s="37" t="s">
        <v>263</v>
      </c>
      <c r="BA7" s="39" t="s">
        <v>264</v>
      </c>
      <c r="BB7" s="44" t="s">
        <v>265</v>
      </c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41" t="s">
        <v>266</v>
      </c>
      <c r="BP7" s="28" t="s">
        <v>267</v>
      </c>
      <c r="BQ7" s="30" t="s">
        <v>268</v>
      </c>
      <c r="BR7" s="29" t="s">
        <v>56</v>
      </c>
      <c r="BS7" s="27"/>
    </row>
    <row r="8" spans="1:71" ht="21" customHeight="1" thickBot="1">
      <c r="A8" s="130"/>
      <c r="B8" s="133"/>
      <c r="C8" s="146" t="s">
        <v>23</v>
      </c>
      <c r="D8" s="147"/>
      <c r="E8" s="148"/>
      <c r="F8" s="178"/>
      <c r="G8" s="179"/>
      <c r="H8" s="179"/>
      <c r="I8" s="179"/>
      <c r="J8" s="179"/>
      <c r="K8" s="180"/>
      <c r="L8" s="181" t="s">
        <v>25</v>
      </c>
      <c r="M8" s="182"/>
      <c r="N8" s="182"/>
      <c r="O8" s="182"/>
      <c r="P8" s="183"/>
      <c r="Q8" s="154"/>
      <c r="R8" s="155"/>
      <c r="S8" s="155"/>
      <c r="T8" s="156"/>
      <c r="U8" s="119"/>
      <c r="V8" s="120"/>
      <c r="W8" s="120"/>
      <c r="X8" s="120"/>
      <c r="Y8" s="121"/>
      <c r="AM8" s="27"/>
      <c r="AN8" s="27"/>
      <c r="AO8" s="27"/>
      <c r="AP8" s="27"/>
      <c r="AQ8" s="27"/>
      <c r="AR8" s="27"/>
      <c r="AS8" s="32"/>
      <c r="AT8" s="29" t="s">
        <v>269</v>
      </c>
      <c r="AU8" s="32"/>
      <c r="AV8" s="32"/>
      <c r="AW8" s="32"/>
      <c r="AX8" s="28" t="s">
        <v>270</v>
      </c>
      <c r="AY8" s="28" t="s">
        <v>271</v>
      </c>
      <c r="AZ8" s="37" t="s">
        <v>348</v>
      </c>
      <c r="BA8" s="29"/>
      <c r="BB8" s="33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28" t="s">
        <v>272</v>
      </c>
      <c r="BQ8" s="30" t="s">
        <v>145</v>
      </c>
      <c r="BR8" s="29" t="s">
        <v>72</v>
      </c>
      <c r="BS8" s="27"/>
    </row>
    <row r="9" spans="1:71" ht="21" customHeight="1">
      <c r="A9" s="130"/>
      <c r="B9" s="134"/>
      <c r="C9" s="146" t="s">
        <v>27</v>
      </c>
      <c r="D9" s="147"/>
      <c r="E9" s="148"/>
      <c r="F9" s="184"/>
      <c r="G9" s="185"/>
      <c r="H9" s="185"/>
      <c r="I9" s="186"/>
      <c r="J9" s="181" t="s">
        <v>29</v>
      </c>
      <c r="K9" s="182"/>
      <c r="L9" s="183"/>
      <c r="M9" s="187"/>
      <c r="N9" s="188"/>
      <c r="O9" s="188"/>
      <c r="P9" s="189"/>
      <c r="Q9" s="181" t="s">
        <v>31</v>
      </c>
      <c r="R9" s="182"/>
      <c r="S9" s="182"/>
      <c r="T9" s="183"/>
      <c r="U9" s="157"/>
      <c r="V9" s="158"/>
      <c r="W9" s="159"/>
      <c r="X9" s="160"/>
      <c r="Y9" s="161"/>
      <c r="AM9" s="27"/>
      <c r="AN9" s="27"/>
      <c r="AO9" s="27"/>
      <c r="AP9" s="27"/>
      <c r="AQ9" s="27"/>
      <c r="AR9" s="27"/>
      <c r="AS9" s="32"/>
      <c r="AT9" s="31" t="s">
        <v>273</v>
      </c>
      <c r="AU9" s="32"/>
      <c r="AV9" s="32"/>
      <c r="AW9" s="32"/>
      <c r="AX9" s="28" t="s">
        <v>274</v>
      </c>
      <c r="AY9" s="28" t="s">
        <v>275</v>
      </c>
      <c r="AZ9" s="38" t="s">
        <v>170</v>
      </c>
      <c r="BA9" s="31"/>
      <c r="BB9" s="33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28" t="s">
        <v>277</v>
      </c>
      <c r="BQ9" s="30" t="s">
        <v>278</v>
      </c>
      <c r="BR9" s="29" t="s">
        <v>108</v>
      </c>
      <c r="BS9" s="27"/>
    </row>
    <row r="10" spans="1:71" ht="21" customHeight="1" thickBot="1">
      <c r="A10" s="131"/>
      <c r="B10" s="47" t="s">
        <v>34</v>
      </c>
      <c r="C10" s="162" t="s">
        <v>15</v>
      </c>
      <c r="D10" s="163"/>
      <c r="E10" s="164"/>
      <c r="F10" s="7"/>
      <c r="G10" s="165"/>
      <c r="H10" s="166"/>
      <c r="I10" s="166"/>
      <c r="J10" s="166"/>
      <c r="K10" s="166"/>
      <c r="L10" s="166"/>
      <c r="M10" s="166"/>
      <c r="N10" s="167"/>
      <c r="O10" s="168" t="s">
        <v>18</v>
      </c>
      <c r="P10" s="169"/>
      <c r="Q10" s="170"/>
      <c r="R10" s="171"/>
      <c r="S10" s="171"/>
      <c r="T10" s="172"/>
      <c r="U10" s="173" t="s">
        <v>36</v>
      </c>
      <c r="V10" s="174"/>
      <c r="W10" s="175"/>
      <c r="X10" s="176"/>
      <c r="Y10" s="177"/>
      <c r="AM10" s="27"/>
      <c r="AN10" s="27"/>
      <c r="AO10" s="27"/>
      <c r="AP10" s="27"/>
      <c r="AQ10" s="27"/>
      <c r="AR10" s="27"/>
      <c r="AS10" s="32"/>
      <c r="AT10" s="29" t="s">
        <v>279</v>
      </c>
      <c r="AU10" s="32"/>
      <c r="AV10" s="32"/>
      <c r="AW10" s="32"/>
      <c r="AX10" s="28" t="s">
        <v>280</v>
      </c>
      <c r="AY10" s="28" t="s">
        <v>281</v>
      </c>
      <c r="AZ10" s="37" t="s">
        <v>276</v>
      </c>
      <c r="BA10" s="31"/>
      <c r="BB10" s="33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 t="s">
        <v>282</v>
      </c>
      <c r="BQ10" s="30" t="s">
        <v>283</v>
      </c>
      <c r="BR10" s="31" t="s">
        <v>284</v>
      </c>
      <c r="BS10" s="27"/>
    </row>
    <row r="11" spans="1:71" ht="21" customHeight="1" thickBot="1">
      <c r="A11" s="204" t="s">
        <v>37</v>
      </c>
      <c r="B11" s="205"/>
      <c r="C11" s="206"/>
      <c r="D11" s="207"/>
      <c r="E11" s="8" t="s">
        <v>39</v>
      </c>
      <c r="F11" s="208" t="s">
        <v>40</v>
      </c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10"/>
      <c r="AS11" s="32"/>
      <c r="AT11" s="29" t="s">
        <v>285</v>
      </c>
      <c r="AU11" s="32"/>
      <c r="AV11" s="32"/>
      <c r="AW11" s="32"/>
      <c r="AX11" s="28" t="s">
        <v>286</v>
      </c>
      <c r="AY11" s="32"/>
      <c r="AZ11" s="37" t="s">
        <v>171</v>
      </c>
      <c r="BA11" s="29"/>
      <c r="BB11" s="33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28" t="s">
        <v>287</v>
      </c>
      <c r="BQ11" s="30" t="s">
        <v>288</v>
      </c>
      <c r="BR11" s="29" t="s">
        <v>289</v>
      </c>
    </row>
    <row r="12" spans="1:71" ht="21" customHeight="1">
      <c r="A12" s="125" t="s">
        <v>41</v>
      </c>
      <c r="B12" s="126"/>
      <c r="C12" s="93" t="s">
        <v>42</v>
      </c>
      <c r="D12" s="213"/>
      <c r="E12" s="213"/>
      <c r="F12" s="94"/>
      <c r="G12" s="214" t="s">
        <v>43</v>
      </c>
      <c r="H12" s="215"/>
      <c r="I12" s="215"/>
      <c r="J12" s="215"/>
      <c r="K12" s="215"/>
      <c r="L12" s="215"/>
      <c r="M12" s="215"/>
      <c r="N12" s="215"/>
      <c r="O12" s="216"/>
      <c r="P12" s="214" t="s">
        <v>44</v>
      </c>
      <c r="Q12" s="215"/>
      <c r="R12" s="216"/>
      <c r="S12" s="214" t="s">
        <v>45</v>
      </c>
      <c r="T12" s="215"/>
      <c r="U12" s="215"/>
      <c r="V12" s="215"/>
      <c r="W12" s="215"/>
      <c r="X12" s="215"/>
      <c r="Y12" s="217"/>
      <c r="AS12" s="32"/>
      <c r="AT12" s="29" t="s">
        <v>290</v>
      </c>
      <c r="AU12" s="32"/>
      <c r="AV12" s="32"/>
      <c r="AW12" s="32"/>
      <c r="AX12" s="31" t="s">
        <v>291</v>
      </c>
      <c r="AY12" s="32"/>
      <c r="AZ12" s="38" t="s">
        <v>172</v>
      </c>
      <c r="BA12" s="29"/>
      <c r="BB12" s="33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28" t="s">
        <v>292</v>
      </c>
      <c r="BQ12" s="30" t="s">
        <v>293</v>
      </c>
      <c r="BR12" s="29" t="s">
        <v>294</v>
      </c>
    </row>
    <row r="13" spans="1:71" ht="21" customHeight="1">
      <c r="A13" s="211"/>
      <c r="B13" s="212"/>
      <c r="C13" s="196"/>
      <c r="D13" s="197"/>
      <c r="E13" s="198"/>
      <c r="F13" s="16"/>
      <c r="G13" s="199"/>
      <c r="H13" s="194"/>
      <c r="I13" s="194"/>
      <c r="J13" s="194"/>
      <c r="K13" s="194"/>
      <c r="L13" s="194"/>
      <c r="M13" s="194"/>
      <c r="N13" s="194"/>
      <c r="O13" s="200"/>
      <c r="P13" s="190"/>
      <c r="Q13" s="191"/>
      <c r="R13" s="192"/>
      <c r="S13" s="193"/>
      <c r="T13" s="194"/>
      <c r="U13" s="194"/>
      <c r="V13" s="194"/>
      <c r="W13" s="194"/>
      <c r="X13" s="194"/>
      <c r="Y13" s="195"/>
      <c r="AS13" s="32"/>
      <c r="AT13" s="29" t="s">
        <v>295</v>
      </c>
      <c r="AU13" s="32"/>
      <c r="AV13" s="32"/>
      <c r="AW13" s="32"/>
      <c r="AX13" s="29" t="s">
        <v>296</v>
      </c>
      <c r="AY13" s="32"/>
      <c r="AZ13" s="38" t="s">
        <v>173</v>
      </c>
      <c r="BA13" s="29"/>
      <c r="BB13" s="33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28" t="s">
        <v>297</v>
      </c>
      <c r="BQ13" s="30"/>
      <c r="BR13" s="29" t="s">
        <v>65</v>
      </c>
    </row>
    <row r="14" spans="1:71" ht="21" customHeight="1">
      <c r="A14" s="211"/>
      <c r="B14" s="212"/>
      <c r="C14" s="196"/>
      <c r="D14" s="197"/>
      <c r="E14" s="198"/>
      <c r="F14" s="16"/>
      <c r="G14" s="199"/>
      <c r="H14" s="194"/>
      <c r="I14" s="194"/>
      <c r="J14" s="194"/>
      <c r="K14" s="194"/>
      <c r="L14" s="194"/>
      <c r="M14" s="194"/>
      <c r="N14" s="194"/>
      <c r="O14" s="200"/>
      <c r="P14" s="201"/>
      <c r="Q14" s="202"/>
      <c r="R14" s="203"/>
      <c r="S14" s="193"/>
      <c r="T14" s="194"/>
      <c r="U14" s="194"/>
      <c r="V14" s="194"/>
      <c r="W14" s="194"/>
      <c r="X14" s="194"/>
      <c r="Y14" s="195"/>
      <c r="AS14" s="32"/>
      <c r="AT14" s="29" t="s">
        <v>298</v>
      </c>
      <c r="AU14" s="32"/>
      <c r="AV14" s="32"/>
      <c r="AW14" s="32"/>
      <c r="AX14" s="29" t="s">
        <v>299</v>
      </c>
      <c r="AY14" s="32"/>
      <c r="AZ14" s="37" t="s">
        <v>174</v>
      </c>
      <c r="BA14" s="29"/>
      <c r="BB14" s="33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28" t="s">
        <v>301</v>
      </c>
      <c r="BQ14" s="30"/>
      <c r="BR14" s="30" t="s">
        <v>302</v>
      </c>
    </row>
    <row r="15" spans="1:71" ht="21" customHeight="1" thickBot="1">
      <c r="A15" s="127"/>
      <c r="B15" s="128"/>
      <c r="C15" s="176"/>
      <c r="D15" s="218"/>
      <c r="E15" s="219"/>
      <c r="F15" s="16"/>
      <c r="G15" s="220"/>
      <c r="H15" s="123"/>
      <c r="I15" s="123"/>
      <c r="J15" s="123"/>
      <c r="K15" s="123"/>
      <c r="L15" s="123"/>
      <c r="M15" s="123"/>
      <c r="N15" s="123"/>
      <c r="O15" s="124"/>
      <c r="P15" s="221"/>
      <c r="Q15" s="81"/>
      <c r="R15" s="222"/>
      <c r="S15" s="122"/>
      <c r="T15" s="123"/>
      <c r="U15" s="123"/>
      <c r="V15" s="123"/>
      <c r="W15" s="123"/>
      <c r="X15" s="123"/>
      <c r="Y15" s="223"/>
      <c r="AS15" s="32"/>
      <c r="AT15" s="29" t="s">
        <v>303</v>
      </c>
      <c r="AU15" s="32"/>
      <c r="AV15" s="32"/>
      <c r="AW15" s="32"/>
      <c r="AX15" s="29" t="s">
        <v>304</v>
      </c>
      <c r="AY15" s="32"/>
      <c r="AZ15" s="37" t="s">
        <v>300</v>
      </c>
      <c r="BA15" s="30"/>
      <c r="BB15" s="33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28" t="s">
        <v>306</v>
      </c>
      <c r="BQ15" s="30"/>
      <c r="BR15" s="30"/>
    </row>
    <row r="16" spans="1:71" ht="21" customHeight="1">
      <c r="A16" s="125" t="s">
        <v>59</v>
      </c>
      <c r="B16" s="126"/>
      <c r="C16" s="93" t="s">
        <v>42</v>
      </c>
      <c r="D16" s="213"/>
      <c r="E16" s="213"/>
      <c r="F16" s="94"/>
      <c r="G16" s="214" t="s">
        <v>60</v>
      </c>
      <c r="H16" s="215"/>
      <c r="I16" s="215"/>
      <c r="J16" s="215"/>
      <c r="K16" s="215"/>
      <c r="L16" s="215"/>
      <c r="M16" s="215"/>
      <c r="N16" s="215"/>
      <c r="O16" s="216"/>
      <c r="P16" s="214" t="s">
        <v>61</v>
      </c>
      <c r="Q16" s="215"/>
      <c r="R16" s="216"/>
      <c r="S16" s="214" t="s">
        <v>62</v>
      </c>
      <c r="T16" s="215"/>
      <c r="U16" s="216"/>
      <c r="V16" s="214" t="s">
        <v>63</v>
      </c>
      <c r="W16" s="215"/>
      <c r="X16" s="215"/>
      <c r="Y16" s="217"/>
      <c r="AS16" s="32"/>
      <c r="AT16" s="29" t="s">
        <v>307</v>
      </c>
      <c r="AU16" s="32"/>
      <c r="AV16" s="32"/>
      <c r="AW16" s="32"/>
      <c r="AX16" s="29" t="s">
        <v>229</v>
      </c>
      <c r="AY16" s="32"/>
      <c r="AZ16" s="37" t="s">
        <v>305</v>
      </c>
      <c r="BA16" s="30"/>
      <c r="BB16" s="33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28" t="s">
        <v>308</v>
      </c>
      <c r="BQ16" s="28"/>
      <c r="BR16" s="30"/>
    </row>
    <row r="17" spans="1:70" ht="21" customHeight="1">
      <c r="A17" s="211"/>
      <c r="B17" s="212"/>
      <c r="C17" s="196"/>
      <c r="D17" s="197"/>
      <c r="E17" s="198"/>
      <c r="F17" s="16"/>
      <c r="G17" s="199"/>
      <c r="H17" s="194"/>
      <c r="I17" s="194"/>
      <c r="J17" s="194"/>
      <c r="K17" s="194"/>
      <c r="L17" s="194"/>
      <c r="M17" s="194"/>
      <c r="N17" s="194"/>
      <c r="O17" s="200"/>
      <c r="P17" s="190"/>
      <c r="Q17" s="191"/>
      <c r="R17" s="192"/>
      <c r="S17" s="190"/>
      <c r="T17" s="191"/>
      <c r="U17" s="192"/>
      <c r="V17" s="193"/>
      <c r="W17" s="194"/>
      <c r="X17" s="194"/>
      <c r="Y17" s="195"/>
      <c r="AS17" s="32"/>
      <c r="AT17" s="29" t="s">
        <v>309</v>
      </c>
      <c r="AU17" s="32"/>
      <c r="AV17" s="32"/>
      <c r="AW17" s="32"/>
      <c r="AX17" s="30" t="s">
        <v>310</v>
      </c>
      <c r="AY17" s="32"/>
      <c r="AZ17" s="39" t="s">
        <v>176</v>
      </c>
      <c r="BA17" s="30"/>
      <c r="BB17" s="33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28" t="s">
        <v>311</v>
      </c>
      <c r="BQ17" s="28"/>
      <c r="BR17" s="32"/>
    </row>
    <row r="18" spans="1:70" ht="21" customHeight="1">
      <c r="A18" s="211"/>
      <c r="B18" s="212"/>
      <c r="C18" s="196"/>
      <c r="D18" s="197"/>
      <c r="E18" s="198"/>
      <c r="F18" s="16"/>
      <c r="G18" s="199"/>
      <c r="H18" s="194"/>
      <c r="I18" s="194"/>
      <c r="J18" s="194"/>
      <c r="K18" s="194"/>
      <c r="L18" s="194"/>
      <c r="M18" s="194"/>
      <c r="N18" s="194"/>
      <c r="O18" s="200"/>
      <c r="P18" s="201"/>
      <c r="Q18" s="202"/>
      <c r="R18" s="203"/>
      <c r="S18" s="201"/>
      <c r="T18" s="202"/>
      <c r="U18" s="203"/>
      <c r="V18" s="193"/>
      <c r="W18" s="194"/>
      <c r="X18" s="194"/>
      <c r="Y18" s="195"/>
      <c r="AS18" s="32"/>
      <c r="AT18" s="29" t="s">
        <v>312</v>
      </c>
      <c r="AU18" s="32"/>
      <c r="AV18" s="32"/>
      <c r="AW18" s="32"/>
      <c r="AX18" s="33"/>
      <c r="AY18" s="32"/>
      <c r="AZ18" s="30"/>
      <c r="BA18" s="30"/>
      <c r="BB18" s="33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28" t="s">
        <v>313</v>
      </c>
      <c r="BQ18" s="28"/>
      <c r="BR18" s="32"/>
    </row>
    <row r="19" spans="1:70" ht="21" customHeight="1" thickBot="1">
      <c r="A19" s="127"/>
      <c r="B19" s="128"/>
      <c r="C19" s="176"/>
      <c r="D19" s="218"/>
      <c r="E19" s="219"/>
      <c r="F19" s="9"/>
      <c r="G19" s="220"/>
      <c r="H19" s="123"/>
      <c r="I19" s="123"/>
      <c r="J19" s="123"/>
      <c r="K19" s="123"/>
      <c r="L19" s="123"/>
      <c r="M19" s="123"/>
      <c r="N19" s="123"/>
      <c r="O19" s="124"/>
      <c r="P19" s="221"/>
      <c r="Q19" s="81"/>
      <c r="R19" s="222"/>
      <c r="S19" s="221"/>
      <c r="T19" s="81"/>
      <c r="U19" s="222"/>
      <c r="V19" s="122"/>
      <c r="W19" s="123"/>
      <c r="X19" s="123"/>
      <c r="Y19" s="223"/>
      <c r="AS19" s="32"/>
      <c r="AT19" s="33"/>
      <c r="AU19" s="32"/>
      <c r="AV19" s="32"/>
      <c r="AW19" s="32"/>
      <c r="AX19" s="33"/>
      <c r="AY19" s="32"/>
      <c r="AZ19" s="30"/>
      <c r="BA19" s="34"/>
      <c r="BB19" s="33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28" t="s">
        <v>314</v>
      </c>
      <c r="BQ19" s="28"/>
      <c r="BR19" s="32"/>
    </row>
    <row r="20" spans="1:70" ht="21" customHeight="1">
      <c r="A20" s="125" t="s">
        <v>75</v>
      </c>
      <c r="B20" s="224"/>
      <c r="C20" s="93" t="s">
        <v>76</v>
      </c>
      <c r="D20" s="213"/>
      <c r="E20" s="213"/>
      <c r="F20" s="213"/>
      <c r="G20" s="213"/>
      <c r="H20" s="213"/>
      <c r="I20" s="213"/>
      <c r="J20" s="213"/>
      <c r="K20" s="94"/>
      <c r="L20" s="135" t="s">
        <v>77</v>
      </c>
      <c r="M20" s="136"/>
      <c r="N20" s="136"/>
      <c r="O20" s="136"/>
      <c r="P20" s="136"/>
      <c r="Q20" s="142"/>
      <c r="R20" s="141" t="s">
        <v>78</v>
      </c>
      <c r="S20" s="137"/>
      <c r="T20" s="135" t="s">
        <v>79</v>
      </c>
      <c r="U20" s="136"/>
      <c r="V20" s="136"/>
      <c r="W20" s="136"/>
      <c r="X20" s="136"/>
      <c r="Y20" s="227"/>
      <c r="AS20" s="32"/>
      <c r="AT20" s="33"/>
      <c r="AU20" s="32"/>
      <c r="AV20" s="32"/>
      <c r="AW20" s="32"/>
      <c r="AX20" s="33"/>
      <c r="AY20" s="32"/>
      <c r="AZ20" s="30"/>
      <c r="BA20" s="34"/>
      <c r="BB20" s="33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28" t="s">
        <v>315</v>
      </c>
      <c r="BQ20" s="28"/>
      <c r="BR20" s="32"/>
    </row>
    <row r="21" spans="1:70" ht="21" customHeight="1">
      <c r="A21" s="211"/>
      <c r="B21" s="225"/>
      <c r="C21" s="196"/>
      <c r="D21" s="197"/>
      <c r="E21" s="198"/>
      <c r="F21" s="72"/>
      <c r="G21" s="10" t="s">
        <v>82</v>
      </c>
      <c r="H21" s="196" t="s">
        <v>83</v>
      </c>
      <c r="I21" s="197"/>
      <c r="J21" s="198"/>
      <c r="K21" s="72" t="s">
        <v>84</v>
      </c>
      <c r="L21" s="228"/>
      <c r="M21" s="229"/>
      <c r="N21" s="229"/>
      <c r="O21" s="229"/>
      <c r="P21" s="229"/>
      <c r="Q21" s="230"/>
      <c r="R21" s="228"/>
      <c r="S21" s="231"/>
      <c r="T21" s="232"/>
      <c r="U21" s="229"/>
      <c r="V21" s="229"/>
      <c r="W21" s="229"/>
      <c r="X21" s="229"/>
      <c r="Y21" s="233"/>
      <c r="AS21" s="32"/>
      <c r="AT21" s="30"/>
      <c r="AU21" s="32"/>
      <c r="AV21" s="32"/>
      <c r="AW21" s="32"/>
      <c r="AX21" s="32"/>
      <c r="AY21" s="32"/>
      <c r="AZ21" s="34"/>
      <c r="BA21" s="34"/>
      <c r="BB21" s="33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28" t="s">
        <v>316</v>
      </c>
      <c r="BQ21" s="28"/>
      <c r="BR21" s="32"/>
    </row>
    <row r="22" spans="1:70" ht="21" customHeight="1">
      <c r="A22" s="211"/>
      <c r="B22" s="225"/>
      <c r="C22" s="196"/>
      <c r="D22" s="197"/>
      <c r="E22" s="198"/>
      <c r="F22" s="72"/>
      <c r="G22" s="10" t="s">
        <v>87</v>
      </c>
      <c r="H22" s="196"/>
      <c r="I22" s="197"/>
      <c r="J22" s="198"/>
      <c r="K22" s="72"/>
      <c r="L22" s="234"/>
      <c r="M22" s="185"/>
      <c r="N22" s="185"/>
      <c r="O22" s="185"/>
      <c r="P22" s="185"/>
      <c r="Q22" s="186"/>
      <c r="R22" s="228"/>
      <c r="S22" s="231"/>
      <c r="T22" s="235"/>
      <c r="U22" s="236"/>
      <c r="V22" s="236"/>
      <c r="W22" s="236"/>
      <c r="X22" s="236"/>
      <c r="Y22" s="237"/>
      <c r="AS22" s="32"/>
      <c r="AT22" s="30"/>
      <c r="AU22" s="32"/>
      <c r="AV22" s="32"/>
      <c r="AW22" s="32"/>
      <c r="AX22" s="32"/>
      <c r="AY22" s="32"/>
      <c r="AZ22" s="34"/>
      <c r="BA22" s="34"/>
      <c r="BB22" s="33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28" t="s">
        <v>317</v>
      </c>
      <c r="BQ22" s="28"/>
      <c r="BR22" s="32"/>
    </row>
    <row r="23" spans="1:70" ht="21" customHeight="1">
      <c r="A23" s="211"/>
      <c r="B23" s="225"/>
      <c r="C23" s="196"/>
      <c r="D23" s="197"/>
      <c r="E23" s="198"/>
      <c r="F23" s="72"/>
      <c r="G23" s="10" t="s">
        <v>87</v>
      </c>
      <c r="H23" s="196"/>
      <c r="I23" s="197"/>
      <c r="J23" s="198"/>
      <c r="K23" s="72"/>
      <c r="L23" s="234"/>
      <c r="M23" s="185"/>
      <c r="N23" s="185"/>
      <c r="O23" s="185"/>
      <c r="P23" s="185"/>
      <c r="Q23" s="186"/>
      <c r="R23" s="228"/>
      <c r="S23" s="231"/>
      <c r="T23" s="232"/>
      <c r="U23" s="229"/>
      <c r="V23" s="229"/>
      <c r="W23" s="229"/>
      <c r="X23" s="229"/>
      <c r="Y23" s="233"/>
      <c r="AS23" s="32"/>
      <c r="AT23" s="30"/>
      <c r="AU23" s="32"/>
      <c r="AV23" s="32"/>
      <c r="AW23" s="32"/>
      <c r="AX23" s="32"/>
      <c r="AY23" s="32"/>
      <c r="AZ23" s="34"/>
      <c r="BA23" s="34"/>
      <c r="BB23" s="33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28" t="s">
        <v>318</v>
      </c>
      <c r="BQ23" s="28"/>
      <c r="BR23" s="32"/>
    </row>
    <row r="24" spans="1:70" ht="21" customHeight="1" thickBot="1">
      <c r="A24" s="211"/>
      <c r="B24" s="225"/>
      <c r="C24" s="238"/>
      <c r="D24" s="239"/>
      <c r="E24" s="240"/>
      <c r="F24" s="11"/>
      <c r="G24" s="12" t="s">
        <v>87</v>
      </c>
      <c r="H24" s="238"/>
      <c r="I24" s="239"/>
      <c r="J24" s="240"/>
      <c r="K24" s="11"/>
      <c r="L24" s="241"/>
      <c r="M24" s="242"/>
      <c r="N24" s="242"/>
      <c r="O24" s="242"/>
      <c r="P24" s="242"/>
      <c r="Q24" s="243"/>
      <c r="R24" s="244"/>
      <c r="S24" s="245"/>
      <c r="T24" s="246"/>
      <c r="U24" s="247"/>
      <c r="V24" s="247"/>
      <c r="W24" s="247"/>
      <c r="X24" s="247"/>
      <c r="Y24" s="248"/>
      <c r="AS24" s="32"/>
      <c r="AT24" s="30"/>
      <c r="AU24" s="32"/>
      <c r="AV24" s="32"/>
      <c r="AW24" s="32"/>
      <c r="AX24" s="32"/>
      <c r="AY24" s="32"/>
      <c r="AZ24" s="34"/>
      <c r="BA24" s="34"/>
      <c r="BB24" s="33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28" t="s">
        <v>319</v>
      </c>
      <c r="BQ24" s="28"/>
      <c r="BR24" s="32"/>
    </row>
    <row r="25" spans="1:70" ht="21" customHeight="1" thickBot="1">
      <c r="A25" s="127"/>
      <c r="B25" s="226"/>
      <c r="C25" s="250" t="s">
        <v>96</v>
      </c>
      <c r="D25" s="251"/>
      <c r="E25" s="251"/>
      <c r="F25" s="251"/>
      <c r="G25" s="251"/>
      <c r="H25" s="251"/>
      <c r="I25" s="251"/>
      <c r="J25" s="251"/>
      <c r="K25" s="252"/>
      <c r="L25" s="253"/>
      <c r="M25" s="254"/>
      <c r="N25" s="255" t="s">
        <v>98</v>
      </c>
      <c r="O25" s="251"/>
      <c r="P25" s="256"/>
      <c r="Q25" s="257"/>
      <c r="R25" s="258"/>
      <c r="S25" s="259"/>
      <c r="T25" s="13"/>
      <c r="U25" s="14" t="s">
        <v>87</v>
      </c>
      <c r="V25" s="260"/>
      <c r="W25" s="258"/>
      <c r="X25" s="259"/>
      <c r="Y25" s="15"/>
      <c r="AS25" s="32"/>
      <c r="AT25" s="30"/>
      <c r="AU25" s="32"/>
      <c r="AV25" s="32"/>
      <c r="AW25" s="32"/>
      <c r="AX25" s="32"/>
      <c r="AY25" s="32"/>
      <c r="AZ25" s="34"/>
      <c r="BA25" s="34"/>
      <c r="BB25" s="33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28" t="s">
        <v>320</v>
      </c>
      <c r="BQ25" s="28"/>
      <c r="BR25" s="32"/>
    </row>
    <row r="26" spans="1:70" ht="21" customHeight="1">
      <c r="A26" s="125" t="s">
        <v>99</v>
      </c>
      <c r="B26" s="126"/>
      <c r="C26" s="93" t="s">
        <v>100</v>
      </c>
      <c r="D26" s="213"/>
      <c r="E26" s="213"/>
      <c r="F26" s="94"/>
      <c r="G26" s="214" t="s">
        <v>101</v>
      </c>
      <c r="H26" s="215"/>
      <c r="I26" s="215"/>
      <c r="J26" s="215"/>
      <c r="K26" s="215"/>
      <c r="L26" s="261"/>
      <c r="M26" s="262" t="s">
        <v>102</v>
      </c>
      <c r="N26" s="215"/>
      <c r="O26" s="215"/>
      <c r="P26" s="215"/>
      <c r="Q26" s="215"/>
      <c r="R26" s="215"/>
      <c r="S26" s="215"/>
      <c r="T26" s="261"/>
      <c r="U26" s="262" t="s">
        <v>103</v>
      </c>
      <c r="V26" s="215"/>
      <c r="W26" s="215"/>
      <c r="X26" s="215"/>
      <c r="Y26" s="217"/>
      <c r="AS26" s="32"/>
      <c r="AT26" s="32"/>
      <c r="AU26" s="32"/>
      <c r="AV26" s="32"/>
      <c r="AW26" s="32"/>
      <c r="AX26" s="32"/>
      <c r="AY26" s="32"/>
      <c r="AZ26" s="34"/>
      <c r="BA26" s="32"/>
      <c r="BB26" s="33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28" t="s">
        <v>321</v>
      </c>
      <c r="BQ26" s="28"/>
      <c r="BR26" s="32"/>
    </row>
    <row r="27" spans="1:70" ht="21" customHeight="1">
      <c r="A27" s="211"/>
      <c r="B27" s="212"/>
      <c r="C27" s="196"/>
      <c r="D27" s="197"/>
      <c r="E27" s="198"/>
      <c r="F27" s="16"/>
      <c r="G27" s="199"/>
      <c r="H27" s="194"/>
      <c r="I27" s="194"/>
      <c r="J27" s="194"/>
      <c r="K27" s="194"/>
      <c r="L27" s="249"/>
      <c r="M27" s="199"/>
      <c r="N27" s="194"/>
      <c r="O27" s="194"/>
      <c r="P27" s="194"/>
      <c r="Q27" s="194"/>
      <c r="R27" s="194"/>
      <c r="S27" s="194"/>
      <c r="T27" s="249"/>
      <c r="U27" s="199"/>
      <c r="V27" s="194"/>
      <c r="W27" s="194"/>
      <c r="X27" s="194"/>
      <c r="Y27" s="195"/>
      <c r="AS27" s="32"/>
      <c r="AT27" s="32"/>
      <c r="AU27" s="32"/>
      <c r="AV27" s="32"/>
      <c r="AW27" s="32"/>
      <c r="AX27" s="32"/>
      <c r="AY27" s="32"/>
      <c r="AZ27" s="32"/>
      <c r="BA27" s="32"/>
      <c r="BB27" s="33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28" t="s">
        <v>322</v>
      </c>
      <c r="BQ27" s="28"/>
      <c r="BR27" s="32"/>
    </row>
    <row r="28" spans="1:70" ht="21" customHeight="1">
      <c r="A28" s="211"/>
      <c r="B28" s="212"/>
      <c r="C28" s="196"/>
      <c r="D28" s="197"/>
      <c r="E28" s="198"/>
      <c r="F28" s="16"/>
      <c r="G28" s="199"/>
      <c r="H28" s="194"/>
      <c r="I28" s="194"/>
      <c r="J28" s="194"/>
      <c r="K28" s="194"/>
      <c r="L28" s="249"/>
      <c r="M28" s="199"/>
      <c r="N28" s="194"/>
      <c r="O28" s="194"/>
      <c r="P28" s="194"/>
      <c r="Q28" s="194"/>
      <c r="R28" s="194"/>
      <c r="S28" s="194"/>
      <c r="T28" s="249"/>
      <c r="U28" s="199"/>
      <c r="V28" s="194"/>
      <c r="W28" s="194"/>
      <c r="X28" s="194"/>
      <c r="Y28" s="195"/>
      <c r="AS28" s="32"/>
      <c r="AT28" s="32"/>
      <c r="AU28" s="32"/>
      <c r="AV28" s="32"/>
      <c r="AW28" s="32"/>
      <c r="AX28" s="32"/>
      <c r="AY28" s="32"/>
      <c r="AZ28" s="32"/>
      <c r="BA28" s="32"/>
      <c r="BB28" s="33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28" t="s">
        <v>323</v>
      </c>
      <c r="BQ28" s="28"/>
      <c r="BR28" s="32"/>
    </row>
    <row r="29" spans="1:70" ht="21" customHeight="1" thickBot="1">
      <c r="A29" s="127"/>
      <c r="B29" s="128"/>
      <c r="C29" s="176"/>
      <c r="D29" s="218"/>
      <c r="E29" s="219"/>
      <c r="F29" s="16"/>
      <c r="G29" s="220"/>
      <c r="H29" s="123"/>
      <c r="I29" s="123"/>
      <c r="J29" s="123"/>
      <c r="K29" s="123"/>
      <c r="L29" s="263"/>
      <c r="M29" s="220"/>
      <c r="N29" s="123"/>
      <c r="O29" s="123"/>
      <c r="P29" s="123"/>
      <c r="Q29" s="123"/>
      <c r="R29" s="123"/>
      <c r="S29" s="123"/>
      <c r="T29" s="263"/>
      <c r="U29" s="220"/>
      <c r="V29" s="123"/>
      <c r="W29" s="123"/>
      <c r="X29" s="123"/>
      <c r="Y29" s="223"/>
      <c r="AS29" s="32"/>
      <c r="AT29" s="32"/>
      <c r="AU29" s="32"/>
      <c r="AV29" s="32"/>
      <c r="AW29" s="32"/>
      <c r="AX29" s="32"/>
      <c r="AY29" s="32"/>
      <c r="AZ29" s="32"/>
      <c r="BA29" s="32"/>
      <c r="BB29" s="33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28" t="s">
        <v>71</v>
      </c>
      <c r="BQ29" s="28"/>
      <c r="BR29" s="32"/>
    </row>
    <row r="30" spans="1:70" ht="21" customHeight="1">
      <c r="A30" s="264" t="s">
        <v>114</v>
      </c>
      <c r="B30" s="267" t="s">
        <v>115</v>
      </c>
      <c r="C30" s="262" t="s">
        <v>116</v>
      </c>
      <c r="D30" s="215"/>
      <c r="E30" s="215"/>
      <c r="F30" s="215"/>
      <c r="G30" s="215"/>
      <c r="H30" s="261"/>
      <c r="I30" s="262" t="s">
        <v>117</v>
      </c>
      <c r="J30" s="215"/>
      <c r="K30" s="215"/>
      <c r="L30" s="215"/>
      <c r="M30" s="215"/>
      <c r="N30" s="261"/>
      <c r="O30" s="76" t="s">
        <v>118</v>
      </c>
      <c r="P30" s="77"/>
      <c r="Q30" s="77"/>
      <c r="R30" s="77"/>
      <c r="S30" s="77"/>
      <c r="T30" s="77"/>
      <c r="U30" s="78"/>
      <c r="V30" s="76" t="s">
        <v>119</v>
      </c>
      <c r="W30" s="78"/>
      <c r="X30" s="141" t="s">
        <v>120</v>
      </c>
      <c r="Y30" s="227"/>
      <c r="AS30" s="32"/>
      <c r="AT30" s="32"/>
      <c r="AU30" s="32"/>
      <c r="AV30" s="32"/>
      <c r="AW30" s="32"/>
      <c r="AX30" s="32"/>
      <c r="AY30" s="32"/>
      <c r="AZ30" s="32"/>
      <c r="BA30" s="32"/>
      <c r="BB30" s="33"/>
      <c r="BC30" s="32"/>
      <c r="BD30" s="32"/>
      <c r="BE30" s="31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28" t="s">
        <v>69</v>
      </c>
      <c r="BQ30" s="28"/>
      <c r="BR30" s="32"/>
    </row>
    <row r="31" spans="1:70" ht="21" customHeight="1">
      <c r="A31" s="265"/>
      <c r="B31" s="268"/>
      <c r="C31" s="274"/>
      <c r="D31" s="275"/>
      <c r="E31" s="275"/>
      <c r="F31" s="275"/>
      <c r="G31" s="275"/>
      <c r="H31" s="276"/>
      <c r="I31" s="274"/>
      <c r="J31" s="275"/>
      <c r="K31" s="275"/>
      <c r="L31" s="275"/>
      <c r="M31" s="275"/>
      <c r="N31" s="276"/>
      <c r="O31" s="232"/>
      <c r="P31" s="229"/>
      <c r="Q31" s="229"/>
      <c r="R31" s="229"/>
      <c r="S31" s="270"/>
      <c r="T31" s="271"/>
      <c r="U31" s="272"/>
      <c r="V31" s="273"/>
      <c r="W31" s="272"/>
      <c r="X31" s="228"/>
      <c r="Y31" s="233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28" t="s">
        <v>324</v>
      </c>
      <c r="BQ31" s="28"/>
      <c r="BR31" s="32"/>
    </row>
    <row r="32" spans="1:70" ht="21" customHeight="1">
      <c r="A32" s="265"/>
      <c r="B32" s="268"/>
      <c r="C32" s="193"/>
      <c r="D32" s="194"/>
      <c r="E32" s="194"/>
      <c r="F32" s="194"/>
      <c r="G32" s="194"/>
      <c r="H32" s="200"/>
      <c r="I32" s="193"/>
      <c r="J32" s="194"/>
      <c r="K32" s="194"/>
      <c r="L32" s="194"/>
      <c r="M32" s="194"/>
      <c r="N32" s="200"/>
      <c r="O32" s="232"/>
      <c r="P32" s="229"/>
      <c r="Q32" s="229"/>
      <c r="R32" s="229"/>
      <c r="S32" s="270"/>
      <c r="T32" s="271"/>
      <c r="U32" s="272"/>
      <c r="V32" s="273"/>
      <c r="W32" s="272"/>
      <c r="X32" s="228"/>
      <c r="Y32" s="233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28" t="s">
        <v>325</v>
      </c>
      <c r="BQ32" s="28"/>
      <c r="BR32" s="32"/>
    </row>
    <row r="33" spans="1:71" ht="21" customHeight="1">
      <c r="A33" s="265"/>
      <c r="B33" s="268"/>
      <c r="C33" s="193"/>
      <c r="D33" s="194"/>
      <c r="E33" s="194"/>
      <c r="F33" s="194"/>
      <c r="G33" s="194"/>
      <c r="H33" s="200"/>
      <c r="I33" s="193"/>
      <c r="J33" s="194"/>
      <c r="K33" s="194"/>
      <c r="L33" s="194"/>
      <c r="M33" s="194"/>
      <c r="N33" s="200"/>
      <c r="O33" s="232"/>
      <c r="P33" s="229"/>
      <c r="Q33" s="229"/>
      <c r="R33" s="229"/>
      <c r="S33" s="270"/>
      <c r="T33" s="271"/>
      <c r="U33" s="272"/>
      <c r="V33" s="273"/>
      <c r="W33" s="272"/>
      <c r="X33" s="228"/>
      <c r="Y33" s="233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28" t="s">
        <v>64</v>
      </c>
      <c r="BQ33" s="28"/>
      <c r="BR33" s="32"/>
    </row>
    <row r="34" spans="1:71" ht="21" customHeight="1">
      <c r="A34" s="265"/>
      <c r="B34" s="269"/>
      <c r="C34" s="193"/>
      <c r="D34" s="194"/>
      <c r="E34" s="194"/>
      <c r="F34" s="194"/>
      <c r="G34" s="194"/>
      <c r="H34" s="200"/>
      <c r="I34" s="193"/>
      <c r="J34" s="194"/>
      <c r="K34" s="194"/>
      <c r="L34" s="194"/>
      <c r="M34" s="194"/>
      <c r="N34" s="200"/>
      <c r="O34" s="232"/>
      <c r="P34" s="229"/>
      <c r="Q34" s="229"/>
      <c r="R34" s="229"/>
      <c r="S34" s="270"/>
      <c r="T34" s="271"/>
      <c r="U34" s="272"/>
      <c r="V34" s="273"/>
      <c r="W34" s="272"/>
      <c r="X34" s="228"/>
      <c r="Y34" s="233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28" t="s">
        <v>326</v>
      </c>
      <c r="BQ34" s="28"/>
      <c r="BR34" s="32"/>
    </row>
    <row r="35" spans="1:71" ht="21" customHeight="1">
      <c r="A35" s="265"/>
      <c r="B35" s="277" t="s">
        <v>136</v>
      </c>
      <c r="C35" s="280" t="s">
        <v>137</v>
      </c>
      <c r="D35" s="281"/>
      <c r="E35" s="281"/>
      <c r="F35" s="281"/>
      <c r="G35" s="281"/>
      <c r="H35" s="282"/>
      <c r="I35" s="280" t="s">
        <v>117</v>
      </c>
      <c r="J35" s="281"/>
      <c r="K35" s="281"/>
      <c r="L35" s="281"/>
      <c r="M35" s="281"/>
      <c r="N35" s="282"/>
      <c r="O35" s="283" t="s">
        <v>138</v>
      </c>
      <c r="P35" s="284"/>
      <c r="Q35" s="284"/>
      <c r="R35" s="284"/>
      <c r="S35" s="284"/>
      <c r="T35" s="284"/>
      <c r="U35" s="284"/>
      <c r="V35" s="284"/>
      <c r="W35" s="285"/>
      <c r="X35" s="152" t="s">
        <v>120</v>
      </c>
      <c r="Y35" s="286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28" t="s">
        <v>55</v>
      </c>
      <c r="BQ35" s="28"/>
      <c r="BR35" s="32"/>
    </row>
    <row r="36" spans="1:71" ht="21" customHeight="1">
      <c r="A36" s="265"/>
      <c r="B36" s="278"/>
      <c r="C36" s="274"/>
      <c r="D36" s="275"/>
      <c r="E36" s="275"/>
      <c r="F36" s="275"/>
      <c r="G36" s="275"/>
      <c r="H36" s="276"/>
      <c r="I36" s="274"/>
      <c r="J36" s="275"/>
      <c r="K36" s="275"/>
      <c r="L36" s="275"/>
      <c r="M36" s="275"/>
      <c r="N36" s="276"/>
      <c r="O36" s="196"/>
      <c r="P36" s="197"/>
      <c r="Q36" s="198"/>
      <c r="R36" s="16"/>
      <c r="S36" s="10" t="s">
        <v>87</v>
      </c>
      <c r="T36" s="287"/>
      <c r="U36" s="197"/>
      <c r="V36" s="198"/>
      <c r="W36" s="16"/>
      <c r="X36" s="228"/>
      <c r="Y36" s="233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28" t="s">
        <v>112</v>
      </c>
      <c r="BQ36" s="28"/>
      <c r="BR36" s="32"/>
    </row>
    <row r="37" spans="1:71" ht="21" customHeight="1">
      <c r="A37" s="265"/>
      <c r="B37" s="278"/>
      <c r="C37" s="193"/>
      <c r="D37" s="194"/>
      <c r="E37" s="194"/>
      <c r="F37" s="194"/>
      <c r="G37" s="194"/>
      <c r="H37" s="200"/>
      <c r="I37" s="193"/>
      <c r="J37" s="194"/>
      <c r="K37" s="194"/>
      <c r="L37" s="194"/>
      <c r="M37" s="194"/>
      <c r="N37" s="200"/>
      <c r="O37" s="196"/>
      <c r="P37" s="197"/>
      <c r="Q37" s="198"/>
      <c r="R37" s="16"/>
      <c r="S37" s="10" t="s">
        <v>87</v>
      </c>
      <c r="T37" s="287"/>
      <c r="U37" s="197"/>
      <c r="V37" s="198"/>
      <c r="W37" s="16"/>
      <c r="X37" s="228"/>
      <c r="Y37" s="233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28" t="s">
        <v>327</v>
      </c>
      <c r="BQ37" s="28"/>
      <c r="BR37" s="32"/>
    </row>
    <row r="38" spans="1:71" ht="21" customHeight="1" thickBot="1">
      <c r="A38" s="266"/>
      <c r="B38" s="279"/>
      <c r="C38" s="122"/>
      <c r="D38" s="123"/>
      <c r="E38" s="123"/>
      <c r="F38" s="123"/>
      <c r="G38" s="123"/>
      <c r="H38" s="124"/>
      <c r="I38" s="122"/>
      <c r="J38" s="123"/>
      <c r="K38" s="123"/>
      <c r="L38" s="123"/>
      <c r="M38" s="123"/>
      <c r="N38" s="124"/>
      <c r="O38" s="176"/>
      <c r="P38" s="218"/>
      <c r="Q38" s="219"/>
      <c r="R38" s="9"/>
      <c r="S38" s="17" t="s">
        <v>87</v>
      </c>
      <c r="T38" s="288"/>
      <c r="U38" s="218"/>
      <c r="V38" s="219"/>
      <c r="W38" s="9"/>
      <c r="X38" s="289"/>
      <c r="Y38" s="290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28" t="s">
        <v>328</v>
      </c>
      <c r="BQ38" s="28"/>
      <c r="BR38" s="32"/>
    </row>
    <row r="39" spans="1:71" ht="16.5" customHeight="1">
      <c r="A39" s="307"/>
      <c r="B39" s="308"/>
      <c r="C39" s="309"/>
      <c r="D39" s="309"/>
      <c r="E39" s="309"/>
      <c r="F39" s="310"/>
      <c r="G39" s="310"/>
      <c r="H39" s="310"/>
      <c r="I39" s="310"/>
      <c r="J39" s="309"/>
      <c r="K39" s="309"/>
      <c r="L39" s="309"/>
      <c r="M39" s="310"/>
      <c r="N39" s="310"/>
      <c r="O39" s="310"/>
      <c r="P39" s="310"/>
      <c r="Q39" s="311"/>
      <c r="R39" s="311"/>
      <c r="S39" s="311"/>
      <c r="T39" s="311"/>
      <c r="U39" s="311"/>
      <c r="V39" s="298"/>
      <c r="W39" s="298"/>
      <c r="X39" s="298"/>
      <c r="Y39" s="299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28" t="s">
        <v>90</v>
      </c>
      <c r="BQ39" s="28"/>
      <c r="BR39" s="32"/>
    </row>
    <row r="40" spans="1:71" ht="21" customHeight="1">
      <c r="A40" s="300" t="s">
        <v>142</v>
      </c>
      <c r="B40" s="301"/>
      <c r="C40" s="301"/>
      <c r="D40" s="301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2"/>
      <c r="AM40" s="35"/>
      <c r="AN40" s="35"/>
      <c r="AO40" s="35"/>
      <c r="AP40" s="35"/>
      <c r="AQ40" s="35"/>
      <c r="AR40" s="35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28" t="s">
        <v>329</v>
      </c>
      <c r="BQ40" s="28"/>
      <c r="BR40" s="32"/>
      <c r="BS40" s="35"/>
    </row>
    <row r="41" spans="1:71" ht="21" customHeight="1">
      <c r="A41" s="303" t="s">
        <v>143</v>
      </c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5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28" t="s">
        <v>330</v>
      </c>
      <c r="BQ41" s="28"/>
      <c r="BR41" s="32"/>
    </row>
    <row r="42" spans="1:71" ht="12.75" customHeight="1">
      <c r="A42" s="292" t="s">
        <v>144</v>
      </c>
      <c r="B42" s="293"/>
      <c r="C42" s="293"/>
      <c r="D42" s="293"/>
      <c r="E42" s="293"/>
      <c r="F42" s="293"/>
      <c r="G42" s="293"/>
      <c r="H42" s="293"/>
      <c r="I42" s="293"/>
      <c r="J42" s="293"/>
      <c r="K42" s="293"/>
      <c r="L42" s="293"/>
      <c r="M42" s="293"/>
      <c r="N42" s="293"/>
      <c r="O42" s="293"/>
      <c r="P42" s="293"/>
      <c r="Q42" s="293"/>
      <c r="R42" s="293"/>
      <c r="S42" s="293"/>
      <c r="T42" s="293"/>
      <c r="U42" s="293"/>
      <c r="V42" s="293"/>
      <c r="W42" s="293"/>
      <c r="X42" s="293"/>
      <c r="Y42" s="294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28" t="s">
        <v>331</v>
      </c>
      <c r="BQ42" s="28"/>
      <c r="BR42" s="32"/>
    </row>
    <row r="43" spans="1:71" ht="24.95" customHeight="1">
      <c r="A43" s="18"/>
      <c r="B43" s="306"/>
      <c r="C43" s="306"/>
      <c r="D43" s="62"/>
      <c r="E43" s="62"/>
      <c r="F43" s="306"/>
      <c r="G43" s="306"/>
      <c r="H43" s="62"/>
      <c r="I43" s="62"/>
      <c r="J43" s="62"/>
      <c r="K43" s="62"/>
      <c r="L43" s="62"/>
      <c r="M43" s="62"/>
      <c r="N43" s="63"/>
      <c r="O43" s="64" t="s">
        <v>145</v>
      </c>
      <c r="P43" s="291"/>
      <c r="Q43" s="291"/>
      <c r="R43" s="62" t="s">
        <v>146</v>
      </c>
      <c r="S43" s="62"/>
      <c r="T43" s="291"/>
      <c r="U43" s="291"/>
      <c r="V43" s="62" t="s">
        <v>147</v>
      </c>
      <c r="W43" s="65"/>
      <c r="X43" s="65"/>
      <c r="Y43" s="55"/>
      <c r="AS43" s="32"/>
      <c r="AT43" s="32"/>
      <c r="AU43" s="32"/>
      <c r="AV43" s="32"/>
      <c r="AW43" s="32"/>
      <c r="AX43" s="32"/>
      <c r="AY43" s="32"/>
      <c r="AZ43" s="32"/>
      <c r="BA43" s="30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28" t="s">
        <v>332</v>
      </c>
      <c r="BQ43" s="28"/>
      <c r="BR43" s="32"/>
    </row>
    <row r="44" spans="1:71" ht="24.95" customHeight="1">
      <c r="A44" s="22"/>
      <c r="B44" s="66"/>
      <c r="C44" s="66"/>
      <c r="D44" s="66"/>
      <c r="E44" s="66"/>
      <c r="F44" s="66"/>
      <c r="G44" s="66"/>
      <c r="H44" s="67"/>
      <c r="I44" s="66"/>
      <c r="J44" s="64"/>
      <c r="K44" s="67"/>
      <c r="L44" s="66"/>
      <c r="M44" s="64"/>
      <c r="N44" s="68"/>
      <c r="O44" s="64" t="s">
        <v>148</v>
      </c>
      <c r="P44" s="291"/>
      <c r="Q44" s="291"/>
      <c r="R44" s="291"/>
      <c r="S44" s="291"/>
      <c r="T44" s="291"/>
      <c r="U44" s="291"/>
      <c r="V44" s="66"/>
      <c r="W44" s="69" t="s">
        <v>149</v>
      </c>
      <c r="X44" s="69"/>
      <c r="Y44" s="55"/>
      <c r="AS44" s="32"/>
      <c r="AT44" s="32"/>
      <c r="AU44" s="32"/>
      <c r="AV44" s="32"/>
      <c r="AW44" s="32"/>
      <c r="AX44" s="32"/>
      <c r="AY44" s="32"/>
      <c r="AZ44" s="32"/>
      <c r="BA44" s="30"/>
      <c r="BB44" s="32"/>
      <c r="BC44" s="30"/>
      <c r="BD44" s="30"/>
      <c r="BE44" s="32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28" t="s">
        <v>333</v>
      </c>
      <c r="BQ44" s="28"/>
      <c r="BR44" s="32"/>
    </row>
    <row r="45" spans="1:71">
      <c r="A45" s="292"/>
      <c r="B45" s="293"/>
      <c r="C45" s="293"/>
      <c r="D45" s="293"/>
      <c r="E45" s="293"/>
      <c r="F45" s="293"/>
      <c r="G45" s="293"/>
      <c r="H45" s="293"/>
      <c r="I45" s="293"/>
      <c r="J45" s="293"/>
      <c r="K45" s="293"/>
      <c r="L45" s="293"/>
      <c r="M45" s="293"/>
      <c r="N45" s="293"/>
      <c r="O45" s="293"/>
      <c r="P45" s="293"/>
      <c r="Q45" s="293"/>
      <c r="R45" s="293"/>
      <c r="S45" s="293"/>
      <c r="T45" s="293"/>
      <c r="U45" s="293"/>
      <c r="V45" s="293"/>
      <c r="W45" s="293"/>
      <c r="X45" s="293"/>
      <c r="Y45" s="294"/>
      <c r="AS45" s="32"/>
      <c r="AT45" s="32"/>
      <c r="AU45" s="32"/>
      <c r="AV45" s="32"/>
      <c r="AW45" s="32"/>
      <c r="AX45" s="32"/>
      <c r="AY45" s="32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28" t="s">
        <v>334</v>
      </c>
      <c r="BQ45" s="28"/>
      <c r="BR45" s="32"/>
    </row>
    <row r="46" spans="1:71" ht="26.25" thickBot="1">
      <c r="A46" s="295" t="s">
        <v>150</v>
      </c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7"/>
      <c r="AS46" s="32"/>
      <c r="AT46" s="32"/>
      <c r="AU46" s="32"/>
      <c r="AV46" s="32"/>
      <c r="AW46" s="32"/>
      <c r="AX46" s="32"/>
      <c r="AY46" s="32"/>
      <c r="AZ46" s="30"/>
      <c r="BA46" s="30"/>
      <c r="BB46" s="30"/>
      <c r="BC46" s="32"/>
      <c r="BD46" s="32"/>
      <c r="BE46" s="30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28" t="s">
        <v>335</v>
      </c>
      <c r="BQ46" s="28"/>
      <c r="BR46" s="32"/>
    </row>
    <row r="47" spans="1:71">
      <c r="AS47" s="32"/>
      <c r="AT47" s="32"/>
      <c r="AU47" s="32"/>
      <c r="AV47" s="32"/>
      <c r="AW47" s="32"/>
      <c r="AX47" s="32"/>
      <c r="AY47" s="32"/>
      <c r="AZ47" s="30"/>
      <c r="BA47" s="30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28" t="s">
        <v>107</v>
      </c>
      <c r="BQ47" s="28"/>
      <c r="BR47" s="32"/>
    </row>
    <row r="48" spans="1:71">
      <c r="AS48" s="32"/>
      <c r="AT48" s="32"/>
      <c r="AU48" s="32"/>
      <c r="AV48" s="32"/>
      <c r="AW48" s="32"/>
      <c r="AX48" s="32"/>
      <c r="AY48" s="32"/>
      <c r="AZ48" s="30"/>
      <c r="BA48" s="30"/>
      <c r="BB48" s="32"/>
      <c r="BC48" s="30"/>
      <c r="BD48" s="30"/>
      <c r="BE48" s="32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28" t="s">
        <v>336</v>
      </c>
      <c r="BQ48" s="28"/>
      <c r="BR48" s="32"/>
    </row>
    <row r="49" spans="45:70">
      <c r="AS49" s="32"/>
      <c r="AT49" s="32"/>
      <c r="AU49" s="32"/>
      <c r="AV49" s="32"/>
      <c r="AW49" s="32"/>
      <c r="AX49" s="32"/>
      <c r="AY49" s="32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28" t="s">
        <v>86</v>
      </c>
      <c r="BQ49" s="28"/>
      <c r="BR49" s="32"/>
    </row>
    <row r="50" spans="45:70">
      <c r="AS50" s="33"/>
      <c r="AT50" s="33"/>
      <c r="AU50" s="33"/>
      <c r="AV50" s="33"/>
      <c r="AW50" s="33"/>
      <c r="AX50" s="33"/>
      <c r="AY50" s="32"/>
      <c r="AZ50" s="30"/>
      <c r="BA50" s="30"/>
      <c r="BB50" s="30"/>
      <c r="BC50" s="32"/>
      <c r="BD50" s="32"/>
      <c r="BE50" s="30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28" t="s">
        <v>337</v>
      </c>
      <c r="BQ50" s="28"/>
      <c r="BR50" s="30"/>
    </row>
    <row r="51" spans="45:70">
      <c r="AS51" s="33"/>
      <c r="AT51" s="33"/>
      <c r="AU51" s="33"/>
      <c r="AV51" s="33"/>
      <c r="AW51" s="33"/>
      <c r="AX51" s="33"/>
      <c r="AY51" s="32"/>
      <c r="AZ51" s="30"/>
      <c r="BA51" s="30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28" t="s">
        <v>338</v>
      </c>
      <c r="BQ51" s="28"/>
      <c r="BR51" s="30"/>
    </row>
    <row r="52" spans="45:70">
      <c r="AS52" s="33"/>
      <c r="AT52" s="33"/>
      <c r="AU52" s="33"/>
      <c r="AV52" s="33"/>
      <c r="AW52" s="33"/>
      <c r="AX52" s="33"/>
      <c r="AY52" s="30"/>
      <c r="AZ52" s="30"/>
      <c r="BA52" s="30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28" t="s">
        <v>339</v>
      </c>
      <c r="BQ52" s="28"/>
      <c r="BR52" s="30"/>
    </row>
    <row r="53" spans="45:70">
      <c r="AS53" s="33"/>
      <c r="AT53" s="33"/>
      <c r="AU53" s="33"/>
      <c r="AV53" s="33"/>
      <c r="AW53" s="33"/>
      <c r="AX53" s="33"/>
      <c r="AY53" s="30"/>
      <c r="AZ53" s="30"/>
      <c r="BA53" s="30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28" t="s">
        <v>340</v>
      </c>
      <c r="BQ53" s="28"/>
      <c r="BR53" s="30"/>
    </row>
    <row r="54" spans="45:70">
      <c r="AS54" s="33"/>
      <c r="AT54" s="33"/>
      <c r="AU54" s="33"/>
      <c r="AV54" s="33"/>
      <c r="AW54" s="33"/>
      <c r="AX54" s="33"/>
      <c r="AY54" s="30"/>
      <c r="AZ54" s="30"/>
      <c r="BA54" s="30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28" t="s">
        <v>341</v>
      </c>
      <c r="BQ54" s="28"/>
      <c r="BR54" s="30"/>
    </row>
    <row r="55" spans="45:70">
      <c r="AS55" s="33"/>
      <c r="AT55" s="33"/>
      <c r="AU55" s="33"/>
      <c r="AV55" s="33"/>
      <c r="AW55" s="33"/>
      <c r="AX55" s="33"/>
      <c r="AY55" s="30"/>
      <c r="AZ55" s="30"/>
      <c r="BA55" s="30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1" t="s">
        <v>342</v>
      </c>
      <c r="BQ55" s="31"/>
      <c r="BR55" s="30"/>
    </row>
    <row r="56" spans="45:70">
      <c r="AS56" s="33"/>
      <c r="AT56" s="33"/>
      <c r="AU56" s="33"/>
      <c r="AV56" s="33"/>
      <c r="AW56" s="33"/>
      <c r="AX56" s="33"/>
      <c r="AY56" s="30"/>
      <c r="AZ56" s="30"/>
      <c r="BA56" s="30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1" t="s">
        <v>343</v>
      </c>
      <c r="BQ56" s="31"/>
      <c r="BR56" s="30"/>
    </row>
    <row r="57" spans="45:70">
      <c r="AS57" s="33"/>
      <c r="AT57" s="33"/>
      <c r="AU57" s="33"/>
      <c r="AV57" s="33"/>
      <c r="AW57" s="33"/>
      <c r="AX57" s="33"/>
      <c r="AY57" s="30"/>
      <c r="AZ57" s="30"/>
      <c r="BA57" s="30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1" t="s">
        <v>344</v>
      </c>
      <c r="BQ57" s="31"/>
      <c r="BR57" s="30"/>
    </row>
    <row r="58" spans="45:70">
      <c r="AS58" s="33"/>
      <c r="AT58" s="33"/>
      <c r="AU58" s="33"/>
      <c r="AV58" s="33"/>
      <c r="AW58" s="33"/>
      <c r="AX58" s="33"/>
      <c r="AY58" s="30"/>
      <c r="AZ58" s="30"/>
      <c r="BA58" s="30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1" t="s">
        <v>129</v>
      </c>
      <c r="BQ58" s="31"/>
      <c r="BR58" s="30"/>
    </row>
    <row r="59" spans="45:70">
      <c r="AS59" s="33"/>
      <c r="AT59" s="33"/>
      <c r="AU59" s="33"/>
      <c r="AV59" s="33"/>
      <c r="AW59" s="33"/>
      <c r="AX59" s="33"/>
      <c r="AY59" s="30"/>
      <c r="AZ59" s="30"/>
      <c r="BA59" s="30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1" t="s">
        <v>80</v>
      </c>
      <c r="BQ59" s="31"/>
      <c r="BR59" s="30"/>
    </row>
    <row r="60" spans="45:70">
      <c r="AS60" s="33"/>
      <c r="AT60" s="33"/>
      <c r="AU60" s="33"/>
      <c r="AV60" s="33"/>
      <c r="AW60" s="33"/>
      <c r="AX60" s="33"/>
      <c r="AY60" s="30"/>
      <c r="AZ60" s="30"/>
      <c r="BA60" s="30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1" t="s">
        <v>202</v>
      </c>
      <c r="BQ60" s="31"/>
      <c r="BR60" s="30"/>
    </row>
    <row r="61" spans="45:70">
      <c r="AS61" s="33"/>
      <c r="AT61" s="33"/>
      <c r="AU61" s="33"/>
      <c r="AV61" s="33"/>
      <c r="AW61" s="33"/>
      <c r="AX61" s="33"/>
      <c r="AY61" s="30"/>
      <c r="AZ61" s="30"/>
      <c r="BA61" s="30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1" t="s">
        <v>226</v>
      </c>
      <c r="BQ61" s="31"/>
      <c r="BR61" s="30"/>
    </row>
    <row r="62" spans="45:70">
      <c r="AS62" s="33"/>
      <c r="AT62" s="33"/>
      <c r="AU62" s="33"/>
      <c r="AV62" s="33"/>
      <c r="AW62" s="33"/>
      <c r="AX62" s="33"/>
      <c r="AY62" s="30"/>
      <c r="AZ62" s="30"/>
      <c r="BA62" s="30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1" t="s">
        <v>245</v>
      </c>
      <c r="BQ62" s="31"/>
      <c r="BR62" s="30"/>
    </row>
    <row r="63" spans="45:70">
      <c r="AS63" s="33"/>
      <c r="AT63" s="33"/>
      <c r="AU63" s="33"/>
      <c r="AV63" s="33"/>
      <c r="AW63" s="33"/>
      <c r="AX63" s="33"/>
      <c r="AY63" s="30"/>
      <c r="AZ63" s="30"/>
      <c r="BA63" s="30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0" t="s">
        <v>258</v>
      </c>
      <c r="BQ63" s="30"/>
      <c r="BR63" s="30"/>
    </row>
    <row r="64" spans="45:70">
      <c r="AS64" s="33"/>
      <c r="AT64" s="33"/>
      <c r="AU64" s="33"/>
      <c r="AV64" s="33"/>
      <c r="AW64" s="33"/>
      <c r="AX64" s="33"/>
      <c r="AY64" s="30"/>
      <c r="AZ64" s="30"/>
      <c r="BA64" s="30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0" t="s">
        <v>268</v>
      </c>
      <c r="BQ64" s="30"/>
      <c r="BR64" s="30"/>
    </row>
    <row r="65" spans="45:70">
      <c r="AS65" s="33"/>
      <c r="AT65" s="33"/>
      <c r="AU65" s="33"/>
      <c r="AV65" s="33"/>
      <c r="AW65" s="33"/>
      <c r="AX65" s="33"/>
      <c r="AY65" s="30"/>
      <c r="AZ65" s="30"/>
      <c r="BA65" s="30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0" t="s">
        <v>145</v>
      </c>
      <c r="BQ65" s="30"/>
      <c r="BR65" s="30"/>
    </row>
    <row r="66" spans="45:70">
      <c r="AS66" s="33"/>
      <c r="AT66" s="33"/>
      <c r="AU66" s="33"/>
      <c r="AV66" s="33"/>
      <c r="AW66" s="33"/>
      <c r="AX66" s="33"/>
      <c r="AY66" s="30"/>
      <c r="AZ66" s="30"/>
      <c r="BA66" s="30"/>
      <c r="BB66" s="32"/>
      <c r="BC66" s="30"/>
      <c r="BD66" s="30"/>
      <c r="BE66" s="32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 t="s">
        <v>345</v>
      </c>
      <c r="BQ66" s="30"/>
      <c r="BR66" s="30"/>
    </row>
    <row r="67" spans="45:70">
      <c r="AS67" s="33"/>
      <c r="AT67" s="33"/>
      <c r="AU67" s="33"/>
      <c r="AV67" s="33"/>
      <c r="AW67" s="33"/>
      <c r="AX67" s="33"/>
      <c r="AY67" s="30"/>
      <c r="AZ67" s="30"/>
      <c r="BA67" s="30"/>
      <c r="BB67" s="30"/>
      <c r="BC67" s="33"/>
      <c r="BD67" s="33"/>
      <c r="BE67" s="30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0" t="s">
        <v>302</v>
      </c>
      <c r="BQ67" s="30"/>
      <c r="BR67" s="30"/>
    </row>
    <row r="68" spans="45:70">
      <c r="AZ68" s="30"/>
    </row>
  </sheetData>
  <sheetProtection formatCells="0"/>
  <protectedRanges>
    <protectedRange algorithmName="SHA-512" hashValue="PAQ3gvDuhdxLZSN8hpoSVvxZ4AAddE3gjaCG+359uz3y1xgcSRNBdytfwycmxgEX3UMD9jD17LRMhOM+a3jWCA==" saltValue="UGUnqX1vdv6N90Es02L4MA==" spinCount="100000" sqref="F39 M39 V39 C2:C3 Q2 F6 U6 U7:Y9 M9:O9 U10 Y11 T11 N11 S23:Y24 S21:Y21 Q21:R24 L22:P25 A41 T45 Q25:Y25 E11:F11 G7:I9 P7:P9 M7:O7 M6:N6 M2:M3 M10:N10 F8:F10 X10:Y10 C13:Y15 C17:Y19 C25:K25 L21:O21 C27:Y29 A43:A44 T42 O43 U31:V34 O36:R36 C32:N34 C37:R38 N4:T5 T36:W38" name="범위1_1"/>
    <protectedRange algorithmName="SHA-512" hashValue="PAQ3gvDuhdxLZSN8hpoSVvxZ4AAddE3gjaCG+359uz3y1xgcSRNBdytfwycmxgEX3UMD9jD17LRMhOM+a3jWCA==" saltValue="UGUnqX1vdv6N90Es02L4MA==" spinCount="100000" sqref="S36:S38" name="범위1_1_1"/>
    <protectedRange algorithmName="SHA-512" hashValue="PAQ3gvDuhdxLZSN8hpoSVvxZ4AAddE3gjaCG+359uz3y1xgcSRNBdytfwycmxgEX3UMD9jD17LRMhOM+a3jWCA==" saltValue="UGUnqX1vdv6N90Es02L4MA==" spinCount="100000" sqref="G21:G24" name="범위1_1_2"/>
    <protectedRange algorithmName="SHA-512" hashValue="PAQ3gvDuhdxLZSN8hpoSVvxZ4AAddE3gjaCG+359uz3y1xgcSRNBdytfwycmxgEX3UMD9jD17LRMhOM+a3jWCA==" saltValue="UGUnqX1vdv6N90Es02L4MA==" spinCount="100000" sqref="C21:F24" name="범위1_1_3"/>
    <protectedRange algorithmName="SHA-512" hashValue="PAQ3gvDuhdxLZSN8hpoSVvxZ4AAddE3gjaCG+359uz3y1xgcSRNBdytfwycmxgEX3UMD9jD17LRMhOM+a3jWCA==" saltValue="UGUnqX1vdv6N90Es02L4MA==" spinCount="100000" sqref="H21:K24" name="범위1_1_4"/>
  </protectedRanges>
  <mergeCells count="199">
    <mergeCell ref="P44:U44"/>
    <mergeCell ref="A45:Y45"/>
    <mergeCell ref="A46:Y46"/>
    <mergeCell ref="V39:Y39"/>
    <mergeCell ref="A40:Y40"/>
    <mergeCell ref="A41:Y41"/>
    <mergeCell ref="A42:Y42"/>
    <mergeCell ref="B43:C43"/>
    <mergeCell ref="F43:G43"/>
    <mergeCell ref="P43:Q43"/>
    <mergeCell ref="T43:U43"/>
    <mergeCell ref="A39:B39"/>
    <mergeCell ref="C39:E39"/>
    <mergeCell ref="F39:I39"/>
    <mergeCell ref="J39:L39"/>
    <mergeCell ref="M39:P39"/>
    <mergeCell ref="Q39:U39"/>
    <mergeCell ref="B35:B38"/>
    <mergeCell ref="C35:H35"/>
    <mergeCell ref="I35:N35"/>
    <mergeCell ref="O35:W35"/>
    <mergeCell ref="X35:Y35"/>
    <mergeCell ref="C36:H36"/>
    <mergeCell ref="I36:N36"/>
    <mergeCell ref="O36:Q36"/>
    <mergeCell ref="T36:V36"/>
    <mergeCell ref="X36:Y36"/>
    <mergeCell ref="C37:H37"/>
    <mergeCell ref="I37:N37"/>
    <mergeCell ref="O37:Q37"/>
    <mergeCell ref="T37:V37"/>
    <mergeCell ref="X37:Y37"/>
    <mergeCell ref="C38:H38"/>
    <mergeCell ref="I38:N38"/>
    <mergeCell ref="O38:Q38"/>
    <mergeCell ref="T38:V38"/>
    <mergeCell ref="X38:Y38"/>
    <mergeCell ref="C34:H34"/>
    <mergeCell ref="I34:N34"/>
    <mergeCell ref="O34:S34"/>
    <mergeCell ref="T34:U34"/>
    <mergeCell ref="V34:W34"/>
    <mergeCell ref="X34:Y34"/>
    <mergeCell ref="C33:H33"/>
    <mergeCell ref="I33:N33"/>
    <mergeCell ref="O33:S33"/>
    <mergeCell ref="T33:U33"/>
    <mergeCell ref="V33:W33"/>
    <mergeCell ref="X33:Y33"/>
    <mergeCell ref="C29:E29"/>
    <mergeCell ref="G29:L29"/>
    <mergeCell ref="M29:T29"/>
    <mergeCell ref="U29:Y29"/>
    <mergeCell ref="A30:A38"/>
    <mergeCell ref="B30:B34"/>
    <mergeCell ref="C30:H30"/>
    <mergeCell ref="I30:N30"/>
    <mergeCell ref="O30:U30"/>
    <mergeCell ref="V30:W30"/>
    <mergeCell ref="A26:B29"/>
    <mergeCell ref="C32:H32"/>
    <mergeCell ref="I32:N32"/>
    <mergeCell ref="O32:S32"/>
    <mergeCell ref="T32:U32"/>
    <mergeCell ref="V32:W32"/>
    <mergeCell ref="X32:Y32"/>
    <mergeCell ref="X30:Y30"/>
    <mergeCell ref="C31:H31"/>
    <mergeCell ref="I31:N31"/>
    <mergeCell ref="O31:S31"/>
    <mergeCell ref="T31:U31"/>
    <mergeCell ref="V31:W31"/>
    <mergeCell ref="X31:Y31"/>
    <mergeCell ref="T24:Y24"/>
    <mergeCell ref="C27:E27"/>
    <mergeCell ref="G27:L27"/>
    <mergeCell ref="M27:T27"/>
    <mergeCell ref="U27:Y27"/>
    <mergeCell ref="C28:E28"/>
    <mergeCell ref="G28:L28"/>
    <mergeCell ref="M28:T28"/>
    <mergeCell ref="U28:Y28"/>
    <mergeCell ref="C25:K25"/>
    <mergeCell ref="L25:M25"/>
    <mergeCell ref="N25:P25"/>
    <mergeCell ref="Q25:S25"/>
    <mergeCell ref="V25:X25"/>
    <mergeCell ref="C26:F26"/>
    <mergeCell ref="G26:L26"/>
    <mergeCell ref="M26:T26"/>
    <mergeCell ref="U26:Y26"/>
    <mergeCell ref="A20:B25"/>
    <mergeCell ref="C20:K20"/>
    <mergeCell ref="L20:Q20"/>
    <mergeCell ref="R20:S20"/>
    <mergeCell ref="T20:Y20"/>
    <mergeCell ref="C21:E21"/>
    <mergeCell ref="H21:J21"/>
    <mergeCell ref="L21:Q21"/>
    <mergeCell ref="R21:S21"/>
    <mergeCell ref="T21:Y21"/>
    <mergeCell ref="C22:E22"/>
    <mergeCell ref="H22:J22"/>
    <mergeCell ref="L22:Q22"/>
    <mergeCell ref="R22:S22"/>
    <mergeCell ref="T22:Y22"/>
    <mergeCell ref="C23:E23"/>
    <mergeCell ref="H23:J23"/>
    <mergeCell ref="L23:Q23"/>
    <mergeCell ref="R23:S23"/>
    <mergeCell ref="T23:Y23"/>
    <mergeCell ref="C24:E24"/>
    <mergeCell ref="H24:J24"/>
    <mergeCell ref="L24:Q24"/>
    <mergeCell ref="R24:S24"/>
    <mergeCell ref="A16:B19"/>
    <mergeCell ref="C16:F16"/>
    <mergeCell ref="G16:O16"/>
    <mergeCell ref="P16:R16"/>
    <mergeCell ref="S16:U16"/>
    <mergeCell ref="V16:Y16"/>
    <mergeCell ref="C17:E17"/>
    <mergeCell ref="G17:O17"/>
    <mergeCell ref="P17:R17"/>
    <mergeCell ref="S17:U17"/>
    <mergeCell ref="V17:Y17"/>
    <mergeCell ref="C18:E18"/>
    <mergeCell ref="G18:O18"/>
    <mergeCell ref="P18:R18"/>
    <mergeCell ref="S18:U18"/>
    <mergeCell ref="V18:Y18"/>
    <mergeCell ref="C19:E19"/>
    <mergeCell ref="G19:O19"/>
    <mergeCell ref="P19:R19"/>
    <mergeCell ref="S19:U19"/>
    <mergeCell ref="V19:Y19"/>
    <mergeCell ref="P13:R13"/>
    <mergeCell ref="S13:Y13"/>
    <mergeCell ref="C14:E14"/>
    <mergeCell ref="G14:O14"/>
    <mergeCell ref="P14:R14"/>
    <mergeCell ref="S14:Y14"/>
    <mergeCell ref="A11:B11"/>
    <mergeCell ref="C11:D11"/>
    <mergeCell ref="F11:Y11"/>
    <mergeCell ref="A12:B15"/>
    <mergeCell ref="C12:F12"/>
    <mergeCell ref="G12:O12"/>
    <mergeCell ref="P12:R12"/>
    <mergeCell ref="S12:Y12"/>
    <mergeCell ref="C13:E13"/>
    <mergeCell ref="G13:O13"/>
    <mergeCell ref="C15:E15"/>
    <mergeCell ref="G15:O15"/>
    <mergeCell ref="P15:R15"/>
    <mergeCell ref="S15:Y15"/>
    <mergeCell ref="L7:P7"/>
    <mergeCell ref="Q7:T7"/>
    <mergeCell ref="U9:V9"/>
    <mergeCell ref="W9:Y9"/>
    <mergeCell ref="C10:E10"/>
    <mergeCell ref="G10:N10"/>
    <mergeCell ref="O10:P10"/>
    <mergeCell ref="Q10:T10"/>
    <mergeCell ref="U10:W10"/>
    <mergeCell ref="X10:Y10"/>
    <mergeCell ref="C8:E8"/>
    <mergeCell ref="F8:K8"/>
    <mergeCell ref="L8:P8"/>
    <mergeCell ref="Q8:T8"/>
    <mergeCell ref="C9:E9"/>
    <mergeCell ref="F9:I9"/>
    <mergeCell ref="J9:L9"/>
    <mergeCell ref="M9:P9"/>
    <mergeCell ref="Q9:T9"/>
    <mergeCell ref="D4:I4"/>
    <mergeCell ref="J4:M4"/>
    <mergeCell ref="N4:T4"/>
    <mergeCell ref="D5:I5"/>
    <mergeCell ref="J5:M5"/>
    <mergeCell ref="N5:T5"/>
    <mergeCell ref="A1:Y1"/>
    <mergeCell ref="A2:A3"/>
    <mergeCell ref="C2:I2"/>
    <mergeCell ref="J2:K3"/>
    <mergeCell ref="L2:M3"/>
    <mergeCell ref="N2:P3"/>
    <mergeCell ref="Q2:T3"/>
    <mergeCell ref="U2:Y8"/>
    <mergeCell ref="C3:I3"/>
    <mergeCell ref="A4:B5"/>
    <mergeCell ref="A6:A10"/>
    <mergeCell ref="B6:B9"/>
    <mergeCell ref="C6:E6"/>
    <mergeCell ref="G6:N6"/>
    <mergeCell ref="O6:P6"/>
    <mergeCell ref="Q6:T6"/>
    <mergeCell ref="C7:E7"/>
    <mergeCell ref="F7:K7"/>
  </mergeCells>
  <phoneticPr fontId="3" type="noConversion"/>
  <dataValidations disablePrompts="1" count="20">
    <dataValidation type="list" allowBlank="1" showInputMessage="1" showErrorMessage="1" sqref="N4:T4" xr:uid="{C7B92725-ED92-459C-BA24-280B40BBB631}">
      <formula1>INDIRECT($D$4)</formula1>
    </dataValidation>
    <dataValidation type="list" allowBlank="1" showInputMessage="1" showErrorMessage="1" sqref="O36:Q38 T36:V38" xr:uid="{B37EEB4C-964E-470F-94EF-E676CF98EA31}">
      <formula1>$BQ$2:$BQ$12</formula1>
    </dataValidation>
    <dataValidation type="list" allowBlank="1" showInputMessage="1" showErrorMessage="1" sqref="T31:T34" xr:uid="{709C2AF3-0BF2-4497-AACC-E55E886E662E}">
      <formula1>$AP$2:$AP$5</formula1>
    </dataValidation>
    <dataValidation type="list" allowBlank="1" showInputMessage="1" showErrorMessage="1" sqref="Q25:S25 V25:X25" xr:uid="{50529BB5-DDC7-413E-97F5-DEB324CCE697}">
      <formula1>$BP$2:$BP$67</formula1>
    </dataValidation>
    <dataValidation type="list" allowBlank="1" showInputMessage="1" showErrorMessage="1" sqref="H21:J21" xr:uid="{60300451-B904-4A5E-B7F8-E45C52BBE1EE}">
      <formula1>$BP$2:$BP$66</formula1>
    </dataValidation>
    <dataValidation type="list" allowBlank="1" showInputMessage="1" showErrorMessage="1" sqref="C13:E15 C27:E29 C17:E19 C21:E24 H22:J24" xr:uid="{140C8100-93EA-4EC3-81EF-3C47F947008D}">
      <formula1>$BP$2:$BP$65</formula1>
    </dataValidation>
    <dataValidation type="list" allowBlank="1" showInputMessage="1" showErrorMessage="1" sqref="V31:V34" xr:uid="{96D93EFE-A75F-494C-8207-030497893A9F}">
      <formula1>$BP$49:$BP$65</formula1>
    </dataValidation>
    <dataValidation type="list" allowBlank="1" showInputMessage="1" showErrorMessage="1" sqref="D4:I5" xr:uid="{794DD5D2-88A6-4C72-81BD-A939626345A9}">
      <formula1>구분</formula1>
    </dataValidation>
    <dataValidation type="list" allowBlank="1" showInputMessage="1" showErrorMessage="1" sqref="N5:T5" xr:uid="{1F4E2A1E-83E5-44DE-8707-82091DE36C2E}">
      <formula1>INDIRECT($D$5)</formula1>
    </dataValidation>
    <dataValidation type="list" allowBlank="1" showInputMessage="1" showErrorMessage="1" sqref="T25 Y25 K21" xr:uid="{0DFA50F1-E031-40FF-8532-C6F6E9111138}">
      <formula1>$BR$2:$BR$14</formula1>
    </dataValidation>
    <dataValidation type="list" allowBlank="1" showInputMessage="1" showErrorMessage="1" sqref="L25:M25" xr:uid="{81CD3D70-E13E-4282-924A-BF0A9491C883}">
      <formula1>$AW$2:$AW$3</formula1>
    </dataValidation>
    <dataValidation type="list" allowBlank="1" showInputMessage="1" showErrorMessage="1" sqref="S17:U19" xr:uid="{9AB73851-CF18-4134-9165-7776184279A1}">
      <formula1>$AV$2:$AV$4</formula1>
    </dataValidation>
    <dataValidation type="list" allowBlank="1" showInputMessage="1" showErrorMessage="1" sqref="P17:R19" xr:uid="{3905060E-F8AF-4AF5-BB34-4C3155C93B38}">
      <formula1>$AU$2:$AU$5</formula1>
    </dataValidation>
    <dataValidation type="list" allowBlank="1" showInputMessage="1" showErrorMessage="1" sqref="P13:R15" xr:uid="{AAC89093-2769-4A5B-843C-684DE332AAD5}">
      <formula1>$AY$2:$AY$10</formula1>
    </dataValidation>
    <dataValidation type="list" allowBlank="1" showInputMessage="1" showErrorMessage="1" sqref="C11:D11" xr:uid="{E0BE1FBB-7E43-4B07-8857-C82E074B9371}">
      <formula1>$AO$2:$AO$6</formula1>
    </dataValidation>
    <dataValidation type="list" allowBlank="1" showInputMessage="1" showErrorMessage="1" sqref="F13:F15 R36:R38 W36:W38 F27:F29 F21:F24 F17:F19 K22:K24" xr:uid="{DAEDAD33-70DA-4A28-AC19-D1BBCD222C3B}">
      <formula1>$BR$2:$BR$13</formula1>
    </dataValidation>
    <dataValidation type="list" allowBlank="1" showInputMessage="1" showErrorMessage="1" sqref="W9:Y9" xr:uid="{8851E3C0-6934-4CB8-9A2F-F61C93409928}">
      <formula1>$AX$2:$AX$17</formula1>
    </dataValidation>
    <dataValidation type="list" allowBlank="1" showInputMessage="1" showErrorMessage="1" sqref="X10:Y10" xr:uid="{323B709B-8F9B-497F-B936-1C87C915A147}">
      <formula1>$AN$2:$AN$3</formula1>
    </dataValidation>
    <dataValidation type="list" allowBlank="1" showInputMessage="1" showErrorMessage="1" sqref="L2" xr:uid="{B74FF54B-EF0D-470F-87F0-1C3C75531B83}">
      <formula1>$AM$2:$AM$3</formula1>
    </dataValidation>
    <dataValidation type="list" allowBlank="1" showInputMessage="1" showErrorMessage="1" sqref="F6 F10" xr:uid="{45110A78-2FC5-4C5D-AF89-2A028781B21C}">
      <formula1>$AT$2:$AT$18</formula1>
    </dataValidation>
  </dataValidations>
  <pageMargins left="0.7" right="0.7" top="0.75" bottom="0.75" header="0.3" footer="0.3"/>
  <pageSetup paperSize="9" scale="7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3B359-3E1B-4DA3-846A-AC2A7650DEB1}">
  <dimension ref="A1:BS68"/>
  <sheetViews>
    <sheetView view="pageBreakPreview" zoomScaleNormal="100" zoomScaleSheetLayoutView="100" workbookViewId="0">
      <selection activeCell="U26" sqref="U26:Y26"/>
    </sheetView>
  </sheetViews>
  <sheetFormatPr defaultRowHeight="16.5"/>
  <cols>
    <col min="1" max="1" width="11.5" customWidth="1"/>
    <col min="2" max="2" width="11.75" customWidth="1"/>
    <col min="3" max="5" width="3.125" customWidth="1"/>
    <col min="6" max="6" width="4.375" customWidth="1"/>
    <col min="7" max="9" width="3.625" customWidth="1"/>
    <col min="10" max="10" width="2.25" customWidth="1"/>
    <col min="11" max="11" width="4.375" customWidth="1"/>
    <col min="12" max="16" width="3.625" customWidth="1"/>
    <col min="17" max="17" width="4.125" customWidth="1"/>
    <col min="18" max="18" width="3.625" customWidth="1"/>
    <col min="19" max="19" width="4.125" customWidth="1"/>
    <col min="20" max="20" width="5" customWidth="1"/>
    <col min="21" max="22" width="3.625" customWidth="1"/>
    <col min="23" max="23" width="4.125" customWidth="1"/>
    <col min="24" max="24" width="3.625" customWidth="1"/>
    <col min="25" max="25" width="5.25" customWidth="1"/>
    <col min="38" max="51" width="0" hidden="1" customWidth="1"/>
    <col min="52" max="52" width="19.25" hidden="1" customWidth="1"/>
    <col min="53" max="53" width="15.25" hidden="1" customWidth="1"/>
    <col min="54" max="54" width="11.75" hidden="1" customWidth="1"/>
    <col min="55" max="56" width="14.125" hidden="1" customWidth="1"/>
    <col min="57" max="57" width="15.125" hidden="1" customWidth="1"/>
    <col min="58" max="59" width="24.75" hidden="1" customWidth="1"/>
    <col min="60" max="60" width="14.625" hidden="1" customWidth="1"/>
    <col min="61" max="61" width="13.5" hidden="1" customWidth="1"/>
    <col min="62" max="62" width="10.25" hidden="1" customWidth="1"/>
    <col min="63" max="63" width="13.875" hidden="1" customWidth="1"/>
    <col min="64" max="64" width="10.25" hidden="1" customWidth="1"/>
    <col min="65" max="65" width="14.625" hidden="1" customWidth="1"/>
    <col min="66" max="66" width="14.125" hidden="1" customWidth="1"/>
    <col min="67" max="73" width="0" hidden="1" customWidth="1"/>
  </cols>
  <sheetData>
    <row r="1" spans="1:71" ht="51" customHeight="1" thickBot="1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</row>
    <row r="2" spans="1:71" ht="21" customHeight="1">
      <c r="A2" s="370" t="s">
        <v>1</v>
      </c>
      <c r="B2" s="1" t="s">
        <v>2</v>
      </c>
      <c r="C2" s="90" t="s">
        <v>3</v>
      </c>
      <c r="D2" s="91"/>
      <c r="E2" s="91"/>
      <c r="F2" s="91"/>
      <c r="G2" s="91"/>
      <c r="H2" s="91"/>
      <c r="I2" s="92"/>
      <c r="J2" s="372" t="s">
        <v>4</v>
      </c>
      <c r="K2" s="372"/>
      <c r="L2" s="97" t="s">
        <v>5</v>
      </c>
      <c r="M2" s="98"/>
      <c r="N2" s="102" t="s">
        <v>6</v>
      </c>
      <c r="O2" s="102"/>
      <c r="P2" s="103"/>
      <c r="Q2" s="107">
        <v>601122</v>
      </c>
      <c r="R2" s="108"/>
      <c r="S2" s="108"/>
      <c r="T2" s="108"/>
      <c r="U2" s="374" t="s">
        <v>7</v>
      </c>
      <c r="V2" s="375"/>
      <c r="W2" s="375"/>
      <c r="X2" s="375"/>
      <c r="Y2" s="376"/>
      <c r="AM2" s="27" t="s">
        <v>153</v>
      </c>
      <c r="AN2" s="27" t="s">
        <v>14</v>
      </c>
      <c r="AO2" s="27" t="s">
        <v>154</v>
      </c>
      <c r="AP2" s="27" t="s">
        <v>155</v>
      </c>
      <c r="AQ2" s="27" t="s">
        <v>156</v>
      </c>
      <c r="AR2" s="27"/>
      <c r="AS2" s="28" t="s">
        <v>157</v>
      </c>
      <c r="AT2" s="29" t="s">
        <v>158</v>
      </c>
      <c r="AU2" s="28" t="s">
        <v>159</v>
      </c>
      <c r="AV2" s="28" t="s">
        <v>160</v>
      </c>
      <c r="AW2" s="28" t="s">
        <v>161</v>
      </c>
      <c r="AX2" s="28" t="s">
        <v>162</v>
      </c>
      <c r="AY2" s="28" t="s">
        <v>49</v>
      </c>
      <c r="AZ2" s="36" t="s">
        <v>163</v>
      </c>
      <c r="BA2" s="36" t="s">
        <v>164</v>
      </c>
      <c r="BB2" s="36" t="s">
        <v>165</v>
      </c>
      <c r="BC2" s="40" t="s">
        <v>166</v>
      </c>
      <c r="BD2" s="40" t="s">
        <v>167</v>
      </c>
      <c r="BE2" s="40" t="s">
        <v>168</v>
      </c>
      <c r="BF2" s="40" t="s">
        <v>169</v>
      </c>
      <c r="BG2" s="40" t="s">
        <v>170</v>
      </c>
      <c r="BH2" s="40" t="s">
        <v>350</v>
      </c>
      <c r="BI2" s="40" t="s">
        <v>171</v>
      </c>
      <c r="BJ2" s="40" t="s">
        <v>172</v>
      </c>
      <c r="BK2" s="40" t="s">
        <v>173</v>
      </c>
      <c r="BL2" s="40" t="s">
        <v>174</v>
      </c>
      <c r="BM2" s="40" t="s">
        <v>349</v>
      </c>
      <c r="BN2" s="40" t="s">
        <v>175</v>
      </c>
      <c r="BO2" s="40" t="s">
        <v>176</v>
      </c>
      <c r="BP2" s="28" t="s">
        <v>177</v>
      </c>
      <c r="BQ2" s="31" t="s">
        <v>80</v>
      </c>
      <c r="BR2" s="29" t="s">
        <v>178</v>
      </c>
      <c r="BS2" s="27"/>
    </row>
    <row r="3" spans="1:71" ht="21" customHeight="1" thickBot="1">
      <c r="A3" s="371"/>
      <c r="B3" s="2" t="s">
        <v>8</v>
      </c>
      <c r="C3" s="122" t="s">
        <v>9</v>
      </c>
      <c r="D3" s="123"/>
      <c r="E3" s="123"/>
      <c r="F3" s="123"/>
      <c r="G3" s="123"/>
      <c r="H3" s="123"/>
      <c r="I3" s="124"/>
      <c r="J3" s="373"/>
      <c r="K3" s="373"/>
      <c r="L3" s="99"/>
      <c r="M3" s="100"/>
      <c r="N3" s="105"/>
      <c r="O3" s="105"/>
      <c r="P3" s="106"/>
      <c r="Q3" s="110"/>
      <c r="R3" s="111"/>
      <c r="S3" s="111"/>
      <c r="T3" s="111"/>
      <c r="U3" s="377"/>
      <c r="V3" s="378"/>
      <c r="W3" s="378"/>
      <c r="X3" s="378"/>
      <c r="Y3" s="379"/>
      <c r="AM3" s="27" t="s">
        <v>179</v>
      </c>
      <c r="AN3" s="27" t="s">
        <v>180</v>
      </c>
      <c r="AO3" s="27" t="s">
        <v>181</v>
      </c>
      <c r="AP3" s="27" t="s">
        <v>182</v>
      </c>
      <c r="AQ3" s="27" t="s">
        <v>183</v>
      </c>
      <c r="AR3" s="27"/>
      <c r="AS3" s="28" t="s">
        <v>184</v>
      </c>
      <c r="AT3" s="29" t="s">
        <v>185</v>
      </c>
      <c r="AU3" s="28" t="s">
        <v>186</v>
      </c>
      <c r="AV3" s="28" t="s">
        <v>187</v>
      </c>
      <c r="AW3" s="28" t="s">
        <v>188</v>
      </c>
      <c r="AX3" s="28" t="s">
        <v>189</v>
      </c>
      <c r="AY3" s="28" t="s">
        <v>190</v>
      </c>
      <c r="AZ3" s="37" t="s">
        <v>12</v>
      </c>
      <c r="BA3" s="37" t="s">
        <v>191</v>
      </c>
      <c r="BB3" s="42" t="s">
        <v>192</v>
      </c>
      <c r="BC3" s="38" t="s">
        <v>166</v>
      </c>
      <c r="BD3" s="38" t="s">
        <v>167</v>
      </c>
      <c r="BE3" s="38" t="s">
        <v>168</v>
      </c>
      <c r="BF3" s="38" t="s">
        <v>193</v>
      </c>
      <c r="BG3" s="38" t="s">
        <v>170</v>
      </c>
      <c r="BH3" s="38" t="s">
        <v>194</v>
      </c>
      <c r="BI3" s="38" t="s">
        <v>195</v>
      </c>
      <c r="BJ3" s="38" t="s">
        <v>196</v>
      </c>
      <c r="BK3" s="38" t="s">
        <v>197</v>
      </c>
      <c r="BL3" s="38" t="s">
        <v>198</v>
      </c>
      <c r="BM3" s="38" t="s">
        <v>199</v>
      </c>
      <c r="BN3" s="38" t="s">
        <v>175</v>
      </c>
      <c r="BO3" s="38" t="s">
        <v>200</v>
      </c>
      <c r="BP3" s="28" t="s">
        <v>201</v>
      </c>
      <c r="BQ3" s="31" t="s">
        <v>202</v>
      </c>
      <c r="BR3" s="29" t="s">
        <v>203</v>
      </c>
      <c r="BS3" s="27"/>
    </row>
    <row r="4" spans="1:71" ht="21" customHeight="1">
      <c r="A4" s="336" t="s">
        <v>151</v>
      </c>
      <c r="B4" s="337"/>
      <c r="C4" s="3" t="s">
        <v>10</v>
      </c>
      <c r="D4" s="73" t="s">
        <v>263</v>
      </c>
      <c r="E4" s="74"/>
      <c r="F4" s="74"/>
      <c r="G4" s="74"/>
      <c r="H4" s="74"/>
      <c r="I4" s="75"/>
      <c r="J4" s="334" t="s">
        <v>152</v>
      </c>
      <c r="K4" s="369"/>
      <c r="L4" s="369"/>
      <c r="M4" s="335"/>
      <c r="N4" s="73" t="s">
        <v>263</v>
      </c>
      <c r="O4" s="74"/>
      <c r="P4" s="74"/>
      <c r="Q4" s="74"/>
      <c r="R4" s="74"/>
      <c r="S4" s="74"/>
      <c r="T4" s="79"/>
      <c r="U4" s="377"/>
      <c r="V4" s="378"/>
      <c r="W4" s="378"/>
      <c r="X4" s="378"/>
      <c r="Y4" s="379"/>
      <c r="AM4" s="27"/>
      <c r="AN4" s="27"/>
      <c r="AO4" s="27" t="s">
        <v>204</v>
      </c>
      <c r="AP4" s="27" t="s">
        <v>205</v>
      </c>
      <c r="AQ4" s="27" t="s">
        <v>184</v>
      </c>
      <c r="AR4" s="27"/>
      <c r="AS4" s="28" t="s">
        <v>206</v>
      </c>
      <c r="AT4" s="29" t="s">
        <v>207</v>
      </c>
      <c r="AU4" s="28" t="s">
        <v>208</v>
      </c>
      <c r="AV4" s="28" t="s">
        <v>209</v>
      </c>
      <c r="AW4" s="32"/>
      <c r="AX4" s="28" t="s">
        <v>210</v>
      </c>
      <c r="AY4" s="28" t="s">
        <v>211</v>
      </c>
      <c r="AZ4" s="37" t="s">
        <v>165</v>
      </c>
      <c r="BA4" s="37" t="s">
        <v>212</v>
      </c>
      <c r="BB4" s="43" t="s">
        <v>213</v>
      </c>
      <c r="BC4" s="38" t="s">
        <v>214</v>
      </c>
      <c r="BD4" s="38" t="s">
        <v>215</v>
      </c>
      <c r="BE4" s="38" t="s">
        <v>216</v>
      </c>
      <c r="BF4" s="41"/>
      <c r="BG4" s="41"/>
      <c r="BH4" s="38" t="s">
        <v>217</v>
      </c>
      <c r="BI4" s="41" t="s">
        <v>218</v>
      </c>
      <c r="BJ4" s="38" t="s">
        <v>219</v>
      </c>
      <c r="BK4" s="41" t="s">
        <v>220</v>
      </c>
      <c r="BL4" s="38" t="s">
        <v>221</v>
      </c>
      <c r="BM4" s="41" t="s">
        <v>222</v>
      </c>
      <c r="BN4" s="41" t="s">
        <v>223</v>
      </c>
      <c r="BO4" s="38" t="s">
        <v>224</v>
      </c>
      <c r="BP4" s="28" t="s">
        <v>225</v>
      </c>
      <c r="BQ4" s="31" t="s">
        <v>226</v>
      </c>
      <c r="BR4" s="29" t="s">
        <v>227</v>
      </c>
      <c r="BS4" s="27"/>
    </row>
    <row r="5" spans="1:71" ht="21" customHeight="1" thickBot="1">
      <c r="A5" s="346"/>
      <c r="B5" s="355"/>
      <c r="C5" s="4" t="s">
        <v>11</v>
      </c>
      <c r="D5" s="80" t="s">
        <v>347</v>
      </c>
      <c r="E5" s="81"/>
      <c r="F5" s="81"/>
      <c r="G5" s="81"/>
      <c r="H5" s="81"/>
      <c r="I5" s="82"/>
      <c r="J5" s="83" t="s">
        <v>152</v>
      </c>
      <c r="K5" s="84"/>
      <c r="L5" s="84"/>
      <c r="M5" s="85"/>
      <c r="N5" s="80" t="s">
        <v>376</v>
      </c>
      <c r="O5" s="81"/>
      <c r="P5" s="81"/>
      <c r="Q5" s="81"/>
      <c r="R5" s="81"/>
      <c r="S5" s="81"/>
      <c r="T5" s="86"/>
      <c r="U5" s="377"/>
      <c r="V5" s="378"/>
      <c r="W5" s="378"/>
      <c r="X5" s="378"/>
      <c r="Y5" s="379"/>
      <c r="AM5" s="27"/>
      <c r="AN5" s="27"/>
      <c r="AO5" s="27" t="s">
        <v>228</v>
      </c>
      <c r="AP5" s="27" t="s">
        <v>229</v>
      </c>
      <c r="AQ5" s="27" t="s">
        <v>229</v>
      </c>
      <c r="AR5" s="27"/>
      <c r="AS5" s="28" t="s">
        <v>230</v>
      </c>
      <c r="AT5" s="29" t="s">
        <v>231</v>
      </c>
      <c r="AU5" s="28" t="s">
        <v>229</v>
      </c>
      <c r="AV5" s="32"/>
      <c r="AW5" s="32"/>
      <c r="AX5" s="28" t="s">
        <v>232</v>
      </c>
      <c r="AY5" s="28" t="s">
        <v>233</v>
      </c>
      <c r="AZ5" s="37" t="s">
        <v>234</v>
      </c>
      <c r="BA5" s="38" t="s">
        <v>235</v>
      </c>
      <c r="BB5" s="42" t="s">
        <v>236</v>
      </c>
      <c r="BC5" s="38" t="s">
        <v>237</v>
      </c>
      <c r="BD5" s="38" t="s">
        <v>238</v>
      </c>
      <c r="BE5" s="41" t="s">
        <v>239</v>
      </c>
      <c r="BF5" s="31"/>
      <c r="BG5" s="31"/>
      <c r="BH5" s="38" t="s">
        <v>240</v>
      </c>
      <c r="BI5" s="31"/>
      <c r="BJ5" s="41" t="s">
        <v>241</v>
      </c>
      <c r="BK5" s="31"/>
      <c r="BL5" s="41" t="s">
        <v>242</v>
      </c>
      <c r="BM5" s="31"/>
      <c r="BN5" s="31"/>
      <c r="BO5" s="38" t="s">
        <v>243</v>
      </c>
      <c r="BP5" s="28" t="s">
        <v>244</v>
      </c>
      <c r="BQ5" s="31" t="s">
        <v>245</v>
      </c>
      <c r="BR5" s="29" t="s">
        <v>52</v>
      </c>
      <c r="BS5" s="27"/>
    </row>
    <row r="6" spans="1:71" ht="21" customHeight="1">
      <c r="A6" s="383" t="s">
        <v>13</v>
      </c>
      <c r="B6" s="386" t="s">
        <v>14</v>
      </c>
      <c r="C6" s="135" t="s">
        <v>15</v>
      </c>
      <c r="D6" s="136"/>
      <c r="E6" s="137"/>
      <c r="F6" s="5" t="s">
        <v>16</v>
      </c>
      <c r="G6" s="139" t="s">
        <v>17</v>
      </c>
      <c r="H6" s="139"/>
      <c r="I6" s="139"/>
      <c r="J6" s="139"/>
      <c r="K6" s="139"/>
      <c r="L6" s="139"/>
      <c r="M6" s="139"/>
      <c r="N6" s="140"/>
      <c r="O6" s="141" t="s">
        <v>18</v>
      </c>
      <c r="P6" s="142"/>
      <c r="Q6" s="143">
        <v>58585</v>
      </c>
      <c r="R6" s="144"/>
      <c r="S6" s="144"/>
      <c r="T6" s="145"/>
      <c r="U6" s="377"/>
      <c r="V6" s="378"/>
      <c r="W6" s="378"/>
      <c r="X6" s="378"/>
      <c r="Y6" s="379"/>
      <c r="AM6" s="27"/>
      <c r="AN6" s="27"/>
      <c r="AO6" s="27" t="s">
        <v>246</v>
      </c>
      <c r="AP6" s="27"/>
      <c r="AQ6" s="27"/>
      <c r="AR6" s="27"/>
      <c r="AS6" s="28" t="s">
        <v>247</v>
      </c>
      <c r="AT6" s="29" t="s">
        <v>248</v>
      </c>
      <c r="AU6" s="32"/>
      <c r="AV6" s="32"/>
      <c r="AW6" s="32"/>
      <c r="AX6" s="28" t="s">
        <v>249</v>
      </c>
      <c r="AY6" s="28" t="s">
        <v>250</v>
      </c>
      <c r="AZ6" s="37" t="s">
        <v>167</v>
      </c>
      <c r="BA6" s="37" t="s">
        <v>251</v>
      </c>
      <c r="BB6" s="43" t="s">
        <v>252</v>
      </c>
      <c r="BC6" s="41" t="s">
        <v>253</v>
      </c>
      <c r="BD6" s="41" t="s">
        <v>254</v>
      </c>
      <c r="BE6" s="31"/>
      <c r="BF6" s="31"/>
      <c r="BG6" s="31"/>
      <c r="BH6" s="41" t="s">
        <v>255</v>
      </c>
      <c r="BI6" s="31"/>
      <c r="BJ6" s="31"/>
      <c r="BK6" s="31"/>
      <c r="BL6" s="31"/>
      <c r="BM6" s="31"/>
      <c r="BN6" s="31"/>
      <c r="BO6" s="38" t="s">
        <v>256</v>
      </c>
      <c r="BP6" s="28" t="s">
        <v>257</v>
      </c>
      <c r="BQ6" s="30" t="s">
        <v>258</v>
      </c>
      <c r="BR6" s="29" t="s">
        <v>259</v>
      </c>
      <c r="BS6" s="27"/>
    </row>
    <row r="7" spans="1:71" ht="21" customHeight="1">
      <c r="A7" s="384"/>
      <c r="B7" s="387"/>
      <c r="C7" s="146" t="s">
        <v>19</v>
      </c>
      <c r="D7" s="147"/>
      <c r="E7" s="148"/>
      <c r="F7" s="149" t="s">
        <v>20</v>
      </c>
      <c r="G7" s="150"/>
      <c r="H7" s="150"/>
      <c r="I7" s="150"/>
      <c r="J7" s="150"/>
      <c r="K7" s="151"/>
      <c r="L7" s="362" t="s">
        <v>21</v>
      </c>
      <c r="M7" s="362"/>
      <c r="N7" s="362"/>
      <c r="O7" s="362"/>
      <c r="P7" s="362"/>
      <c r="Q7" s="154" t="s">
        <v>22</v>
      </c>
      <c r="R7" s="155"/>
      <c r="S7" s="155"/>
      <c r="T7" s="156"/>
      <c r="U7" s="377"/>
      <c r="V7" s="378"/>
      <c r="W7" s="378"/>
      <c r="X7" s="378"/>
      <c r="Y7" s="379"/>
      <c r="AM7" s="27"/>
      <c r="AN7" s="27"/>
      <c r="AO7" s="27"/>
      <c r="AP7" s="27"/>
      <c r="AQ7" s="27"/>
      <c r="AR7" s="27"/>
      <c r="AS7" s="32"/>
      <c r="AT7" s="29" t="s">
        <v>260</v>
      </c>
      <c r="AU7" s="32"/>
      <c r="AV7" s="32"/>
      <c r="AW7" s="32"/>
      <c r="AX7" s="28" t="s">
        <v>261</v>
      </c>
      <c r="AY7" s="28" t="s">
        <v>262</v>
      </c>
      <c r="AZ7" s="37" t="s">
        <v>263</v>
      </c>
      <c r="BA7" s="39" t="s">
        <v>264</v>
      </c>
      <c r="BB7" s="44" t="s">
        <v>265</v>
      </c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41" t="s">
        <v>266</v>
      </c>
      <c r="BP7" s="28" t="s">
        <v>267</v>
      </c>
      <c r="BQ7" s="30" t="s">
        <v>268</v>
      </c>
      <c r="BR7" s="29" t="s">
        <v>56</v>
      </c>
      <c r="BS7" s="27"/>
    </row>
    <row r="8" spans="1:71" ht="21" customHeight="1" thickBot="1">
      <c r="A8" s="384"/>
      <c r="B8" s="387"/>
      <c r="C8" s="146" t="s">
        <v>23</v>
      </c>
      <c r="D8" s="147"/>
      <c r="E8" s="148"/>
      <c r="F8" s="178" t="s">
        <v>24</v>
      </c>
      <c r="G8" s="366"/>
      <c r="H8" s="366"/>
      <c r="I8" s="366"/>
      <c r="J8" s="366"/>
      <c r="K8" s="367"/>
      <c r="L8" s="368" t="s">
        <v>25</v>
      </c>
      <c r="M8" s="368"/>
      <c r="N8" s="368"/>
      <c r="O8" s="368"/>
      <c r="P8" s="368"/>
      <c r="Q8" s="154" t="s">
        <v>26</v>
      </c>
      <c r="R8" s="155"/>
      <c r="S8" s="155"/>
      <c r="T8" s="156"/>
      <c r="U8" s="380"/>
      <c r="V8" s="381"/>
      <c r="W8" s="381"/>
      <c r="X8" s="381"/>
      <c r="Y8" s="382"/>
      <c r="AM8" s="27"/>
      <c r="AN8" s="27"/>
      <c r="AO8" s="27"/>
      <c r="AP8" s="27"/>
      <c r="AQ8" s="27"/>
      <c r="AR8" s="27"/>
      <c r="AS8" s="32"/>
      <c r="AT8" s="29" t="s">
        <v>269</v>
      </c>
      <c r="AU8" s="32"/>
      <c r="AV8" s="32"/>
      <c r="AW8" s="32"/>
      <c r="AX8" s="28" t="s">
        <v>270</v>
      </c>
      <c r="AY8" s="28" t="s">
        <v>271</v>
      </c>
      <c r="AZ8" s="37" t="s">
        <v>348</v>
      </c>
      <c r="BA8" s="29"/>
      <c r="BB8" s="33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28" t="s">
        <v>272</v>
      </c>
      <c r="BQ8" s="30" t="s">
        <v>145</v>
      </c>
      <c r="BR8" s="29" t="s">
        <v>72</v>
      </c>
      <c r="BS8" s="27"/>
    </row>
    <row r="9" spans="1:71" ht="21" customHeight="1">
      <c r="A9" s="384"/>
      <c r="B9" s="387"/>
      <c r="C9" s="146" t="s">
        <v>27</v>
      </c>
      <c r="D9" s="147"/>
      <c r="E9" s="148"/>
      <c r="F9" s="184" t="s">
        <v>28</v>
      </c>
      <c r="G9" s="185"/>
      <c r="H9" s="185"/>
      <c r="I9" s="185"/>
      <c r="J9" s="368" t="s">
        <v>29</v>
      </c>
      <c r="K9" s="368"/>
      <c r="L9" s="368"/>
      <c r="M9" s="187" t="s">
        <v>30</v>
      </c>
      <c r="N9" s="188"/>
      <c r="O9" s="188"/>
      <c r="P9" s="189"/>
      <c r="Q9" s="181" t="s">
        <v>31</v>
      </c>
      <c r="R9" s="182"/>
      <c r="S9" s="182"/>
      <c r="T9" s="182"/>
      <c r="U9" s="363" t="s">
        <v>32</v>
      </c>
      <c r="V9" s="364"/>
      <c r="W9" s="159" t="s">
        <v>33</v>
      </c>
      <c r="X9" s="160"/>
      <c r="Y9" s="161"/>
      <c r="AM9" s="27"/>
      <c r="AN9" s="27"/>
      <c r="AO9" s="27"/>
      <c r="AP9" s="27"/>
      <c r="AQ9" s="27"/>
      <c r="AR9" s="27"/>
      <c r="AS9" s="32"/>
      <c r="AT9" s="31" t="s">
        <v>273</v>
      </c>
      <c r="AU9" s="32"/>
      <c r="AV9" s="32"/>
      <c r="AW9" s="32"/>
      <c r="AX9" s="28" t="s">
        <v>274</v>
      </c>
      <c r="AY9" s="28" t="s">
        <v>275</v>
      </c>
      <c r="AZ9" s="38" t="s">
        <v>170</v>
      </c>
      <c r="BA9" s="31"/>
      <c r="BB9" s="33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28" t="s">
        <v>277</v>
      </c>
      <c r="BQ9" s="30" t="s">
        <v>278</v>
      </c>
      <c r="BR9" s="29" t="s">
        <v>108</v>
      </c>
      <c r="BS9" s="27"/>
    </row>
    <row r="10" spans="1:71" ht="21" customHeight="1" thickBot="1">
      <c r="A10" s="385"/>
      <c r="B10" s="6" t="s">
        <v>34</v>
      </c>
      <c r="C10" s="162" t="s">
        <v>15</v>
      </c>
      <c r="D10" s="163"/>
      <c r="E10" s="164"/>
      <c r="F10" s="7" t="s">
        <v>16</v>
      </c>
      <c r="G10" s="166" t="s">
        <v>35</v>
      </c>
      <c r="H10" s="166"/>
      <c r="I10" s="166"/>
      <c r="J10" s="166"/>
      <c r="K10" s="166"/>
      <c r="L10" s="166"/>
      <c r="M10" s="166"/>
      <c r="N10" s="167"/>
      <c r="O10" s="168" t="s">
        <v>18</v>
      </c>
      <c r="P10" s="169"/>
      <c r="Q10" s="170">
        <v>11321</v>
      </c>
      <c r="R10" s="171"/>
      <c r="S10" s="171"/>
      <c r="T10" s="172"/>
      <c r="U10" s="83" t="s">
        <v>36</v>
      </c>
      <c r="V10" s="84"/>
      <c r="W10" s="174"/>
      <c r="X10" s="99" t="s">
        <v>346</v>
      </c>
      <c r="Y10" s="365"/>
      <c r="AM10" s="27"/>
      <c r="AN10" s="27"/>
      <c r="AO10" s="27"/>
      <c r="AP10" s="27"/>
      <c r="AQ10" s="27"/>
      <c r="AR10" s="27"/>
      <c r="AS10" s="32"/>
      <c r="AT10" s="29" t="s">
        <v>279</v>
      </c>
      <c r="AU10" s="32"/>
      <c r="AV10" s="32"/>
      <c r="AW10" s="32"/>
      <c r="AX10" s="28" t="s">
        <v>280</v>
      </c>
      <c r="AY10" s="28" t="s">
        <v>281</v>
      </c>
      <c r="AZ10" s="37" t="s">
        <v>276</v>
      </c>
      <c r="BA10" s="31"/>
      <c r="BB10" s="33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 t="s">
        <v>282</v>
      </c>
      <c r="BQ10" s="30" t="s">
        <v>283</v>
      </c>
      <c r="BR10" s="31" t="s">
        <v>284</v>
      </c>
      <c r="BS10" s="27"/>
    </row>
    <row r="11" spans="1:71" ht="21" customHeight="1" thickBot="1">
      <c r="A11" s="356" t="s">
        <v>37</v>
      </c>
      <c r="B11" s="357"/>
      <c r="C11" s="206" t="s">
        <v>38</v>
      </c>
      <c r="D11" s="207"/>
      <c r="E11" s="8" t="s">
        <v>39</v>
      </c>
      <c r="F11" s="208" t="s">
        <v>40</v>
      </c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10"/>
      <c r="AS11" s="32"/>
      <c r="AT11" s="29" t="s">
        <v>285</v>
      </c>
      <c r="AU11" s="32"/>
      <c r="AV11" s="32"/>
      <c r="AW11" s="32"/>
      <c r="AX11" s="28" t="s">
        <v>286</v>
      </c>
      <c r="AY11" s="32"/>
      <c r="AZ11" s="37" t="s">
        <v>171</v>
      </c>
      <c r="BA11" s="29"/>
      <c r="BB11" s="33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28" t="s">
        <v>287</v>
      </c>
      <c r="BQ11" s="30" t="s">
        <v>288</v>
      </c>
      <c r="BR11" s="29" t="s">
        <v>289</v>
      </c>
    </row>
    <row r="12" spans="1:71" ht="21" customHeight="1">
      <c r="A12" s="336" t="s">
        <v>41</v>
      </c>
      <c r="B12" s="337"/>
      <c r="C12" s="93" t="s">
        <v>42</v>
      </c>
      <c r="D12" s="213"/>
      <c r="E12" s="213"/>
      <c r="F12" s="216"/>
      <c r="G12" s="214" t="s">
        <v>43</v>
      </c>
      <c r="H12" s="215"/>
      <c r="I12" s="215"/>
      <c r="J12" s="215"/>
      <c r="K12" s="215"/>
      <c r="L12" s="215"/>
      <c r="M12" s="215"/>
      <c r="N12" s="215"/>
      <c r="O12" s="216"/>
      <c r="P12" s="214" t="s">
        <v>44</v>
      </c>
      <c r="Q12" s="215"/>
      <c r="R12" s="216"/>
      <c r="S12" s="214" t="s">
        <v>45</v>
      </c>
      <c r="T12" s="215"/>
      <c r="U12" s="215"/>
      <c r="V12" s="215"/>
      <c r="W12" s="215"/>
      <c r="X12" s="215"/>
      <c r="Y12" s="217"/>
      <c r="AS12" s="32"/>
      <c r="AT12" s="29" t="s">
        <v>290</v>
      </c>
      <c r="AU12" s="32"/>
      <c r="AV12" s="32"/>
      <c r="AW12" s="32"/>
      <c r="AX12" s="31" t="s">
        <v>291</v>
      </c>
      <c r="AY12" s="32"/>
      <c r="AZ12" s="38" t="s">
        <v>172</v>
      </c>
      <c r="BA12" s="29"/>
      <c r="BB12" s="33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28" t="s">
        <v>292</v>
      </c>
      <c r="BQ12" s="30" t="s">
        <v>293</v>
      </c>
      <c r="BR12" s="29" t="s">
        <v>294</v>
      </c>
    </row>
    <row r="13" spans="1:71" ht="21" customHeight="1">
      <c r="A13" s="338"/>
      <c r="B13" s="339"/>
      <c r="C13" s="196" t="s">
        <v>46</v>
      </c>
      <c r="D13" s="197"/>
      <c r="E13" s="198"/>
      <c r="F13" s="16" t="s">
        <v>47</v>
      </c>
      <c r="G13" s="193" t="s">
        <v>48</v>
      </c>
      <c r="H13" s="194"/>
      <c r="I13" s="194"/>
      <c r="J13" s="194"/>
      <c r="K13" s="194"/>
      <c r="L13" s="194"/>
      <c r="M13" s="194"/>
      <c r="N13" s="194"/>
      <c r="O13" s="200"/>
      <c r="P13" s="190" t="s">
        <v>49</v>
      </c>
      <c r="Q13" s="191"/>
      <c r="R13" s="192"/>
      <c r="S13" s="193" t="s">
        <v>50</v>
      </c>
      <c r="T13" s="194"/>
      <c r="U13" s="194"/>
      <c r="V13" s="194"/>
      <c r="W13" s="194"/>
      <c r="X13" s="194"/>
      <c r="Y13" s="195"/>
      <c r="AS13" s="32"/>
      <c r="AT13" s="29" t="s">
        <v>295</v>
      </c>
      <c r="AU13" s="32"/>
      <c r="AV13" s="32"/>
      <c r="AW13" s="32"/>
      <c r="AX13" s="29" t="s">
        <v>296</v>
      </c>
      <c r="AY13" s="32"/>
      <c r="AZ13" s="38" t="s">
        <v>173</v>
      </c>
      <c r="BA13" s="29"/>
      <c r="BB13" s="33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28" t="s">
        <v>297</v>
      </c>
      <c r="BQ13" s="30"/>
      <c r="BR13" s="29" t="s">
        <v>65</v>
      </c>
    </row>
    <row r="14" spans="1:71" ht="21" customHeight="1">
      <c r="A14" s="338"/>
      <c r="B14" s="339"/>
      <c r="C14" s="196" t="s">
        <v>51</v>
      </c>
      <c r="D14" s="197"/>
      <c r="E14" s="198"/>
      <c r="F14" s="16" t="s">
        <v>52</v>
      </c>
      <c r="G14" s="193" t="s">
        <v>53</v>
      </c>
      <c r="H14" s="194"/>
      <c r="I14" s="194"/>
      <c r="J14" s="194"/>
      <c r="K14" s="194"/>
      <c r="L14" s="194"/>
      <c r="M14" s="194"/>
      <c r="N14" s="194"/>
      <c r="O14" s="200"/>
      <c r="P14" s="201" t="s">
        <v>54</v>
      </c>
      <c r="Q14" s="202"/>
      <c r="R14" s="203"/>
      <c r="S14" s="193" t="s">
        <v>50</v>
      </c>
      <c r="T14" s="194"/>
      <c r="U14" s="194"/>
      <c r="V14" s="194"/>
      <c r="W14" s="194"/>
      <c r="X14" s="194"/>
      <c r="Y14" s="195"/>
      <c r="AS14" s="32"/>
      <c r="AT14" s="29" t="s">
        <v>298</v>
      </c>
      <c r="AU14" s="32"/>
      <c r="AV14" s="32"/>
      <c r="AW14" s="32"/>
      <c r="AX14" s="29" t="s">
        <v>299</v>
      </c>
      <c r="AY14" s="32"/>
      <c r="AZ14" s="37" t="s">
        <v>174</v>
      </c>
      <c r="BA14" s="29"/>
      <c r="BB14" s="33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28" t="s">
        <v>301</v>
      </c>
      <c r="BQ14" s="30"/>
      <c r="BR14" s="30" t="s">
        <v>302</v>
      </c>
    </row>
    <row r="15" spans="1:71" ht="21" customHeight="1" thickBot="1">
      <c r="A15" s="338"/>
      <c r="B15" s="339"/>
      <c r="C15" s="238" t="s">
        <v>55</v>
      </c>
      <c r="D15" s="239"/>
      <c r="E15" s="240"/>
      <c r="F15" s="16" t="s">
        <v>56</v>
      </c>
      <c r="G15" s="358" t="s">
        <v>57</v>
      </c>
      <c r="H15" s="359"/>
      <c r="I15" s="359"/>
      <c r="J15" s="359"/>
      <c r="K15" s="359"/>
      <c r="L15" s="359"/>
      <c r="M15" s="359"/>
      <c r="N15" s="359"/>
      <c r="O15" s="360"/>
      <c r="P15" s="221" t="s">
        <v>58</v>
      </c>
      <c r="Q15" s="81"/>
      <c r="R15" s="222"/>
      <c r="S15" s="358" t="s">
        <v>50</v>
      </c>
      <c r="T15" s="359"/>
      <c r="U15" s="359"/>
      <c r="V15" s="359"/>
      <c r="W15" s="359"/>
      <c r="X15" s="359"/>
      <c r="Y15" s="361"/>
      <c r="AS15" s="32"/>
      <c r="AT15" s="29" t="s">
        <v>303</v>
      </c>
      <c r="AU15" s="32"/>
      <c r="AV15" s="32"/>
      <c r="AW15" s="32"/>
      <c r="AX15" s="29" t="s">
        <v>304</v>
      </c>
      <c r="AY15" s="32"/>
      <c r="AZ15" s="37" t="s">
        <v>300</v>
      </c>
      <c r="BA15" s="30"/>
      <c r="BB15" s="33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28" t="s">
        <v>306</v>
      </c>
      <c r="BQ15" s="30"/>
      <c r="BR15" s="30"/>
    </row>
    <row r="16" spans="1:71" ht="21" customHeight="1">
      <c r="A16" s="336" t="s">
        <v>59</v>
      </c>
      <c r="B16" s="337"/>
      <c r="C16" s="214" t="s">
        <v>42</v>
      </c>
      <c r="D16" s="215"/>
      <c r="E16" s="215"/>
      <c r="F16" s="216"/>
      <c r="G16" s="214" t="s">
        <v>60</v>
      </c>
      <c r="H16" s="215"/>
      <c r="I16" s="215"/>
      <c r="J16" s="215"/>
      <c r="K16" s="215"/>
      <c r="L16" s="215"/>
      <c r="M16" s="215"/>
      <c r="N16" s="215"/>
      <c r="O16" s="216"/>
      <c r="P16" s="214" t="s">
        <v>61</v>
      </c>
      <c r="Q16" s="215"/>
      <c r="R16" s="216"/>
      <c r="S16" s="214" t="s">
        <v>62</v>
      </c>
      <c r="T16" s="215"/>
      <c r="U16" s="216"/>
      <c r="V16" s="215" t="s">
        <v>63</v>
      </c>
      <c r="W16" s="215"/>
      <c r="X16" s="215"/>
      <c r="Y16" s="217"/>
      <c r="AS16" s="32"/>
      <c r="AT16" s="29" t="s">
        <v>307</v>
      </c>
      <c r="AU16" s="32"/>
      <c r="AV16" s="32"/>
      <c r="AW16" s="32"/>
      <c r="AX16" s="29" t="s">
        <v>229</v>
      </c>
      <c r="AY16" s="32"/>
      <c r="AZ16" s="37" t="s">
        <v>305</v>
      </c>
      <c r="BA16" s="30"/>
      <c r="BB16" s="33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28" t="s">
        <v>308</v>
      </c>
      <c r="BQ16" s="28"/>
      <c r="BR16" s="30"/>
    </row>
    <row r="17" spans="1:70" ht="21" customHeight="1">
      <c r="A17" s="338"/>
      <c r="B17" s="339"/>
      <c r="C17" s="196" t="s">
        <v>64</v>
      </c>
      <c r="D17" s="197"/>
      <c r="E17" s="198"/>
      <c r="F17" s="16" t="s">
        <v>65</v>
      </c>
      <c r="G17" s="193" t="s">
        <v>66</v>
      </c>
      <c r="H17" s="194"/>
      <c r="I17" s="194"/>
      <c r="J17" s="194"/>
      <c r="K17" s="194"/>
      <c r="L17" s="194"/>
      <c r="M17" s="194"/>
      <c r="N17" s="194"/>
      <c r="O17" s="200"/>
      <c r="P17" s="190" t="s">
        <v>67</v>
      </c>
      <c r="Q17" s="191"/>
      <c r="R17" s="192"/>
      <c r="S17" s="190" t="s">
        <v>68</v>
      </c>
      <c r="T17" s="191"/>
      <c r="U17" s="192"/>
      <c r="V17" s="193" t="s">
        <v>53</v>
      </c>
      <c r="W17" s="194"/>
      <c r="X17" s="194"/>
      <c r="Y17" s="195"/>
      <c r="AS17" s="32"/>
      <c r="AT17" s="29" t="s">
        <v>309</v>
      </c>
      <c r="AU17" s="32"/>
      <c r="AV17" s="32"/>
      <c r="AW17" s="32"/>
      <c r="AX17" s="30" t="s">
        <v>310</v>
      </c>
      <c r="AY17" s="32"/>
      <c r="AZ17" s="39" t="s">
        <v>176</v>
      </c>
      <c r="BA17" s="30"/>
      <c r="BB17" s="33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28" t="s">
        <v>311</v>
      </c>
      <c r="BQ17" s="28"/>
      <c r="BR17" s="32"/>
    </row>
    <row r="18" spans="1:70" ht="21" customHeight="1">
      <c r="A18" s="338"/>
      <c r="B18" s="339"/>
      <c r="C18" s="196" t="s">
        <v>69</v>
      </c>
      <c r="D18" s="197"/>
      <c r="E18" s="198"/>
      <c r="F18" s="16" t="s">
        <v>65</v>
      </c>
      <c r="G18" s="193" t="s">
        <v>66</v>
      </c>
      <c r="H18" s="194"/>
      <c r="I18" s="194"/>
      <c r="J18" s="194"/>
      <c r="K18" s="194"/>
      <c r="L18" s="194"/>
      <c r="M18" s="194"/>
      <c r="N18" s="194"/>
      <c r="O18" s="200"/>
      <c r="P18" s="201" t="s">
        <v>70</v>
      </c>
      <c r="Q18" s="202"/>
      <c r="R18" s="203"/>
      <c r="S18" s="201" t="s">
        <v>68</v>
      </c>
      <c r="T18" s="202"/>
      <c r="U18" s="203"/>
      <c r="V18" s="193" t="s">
        <v>53</v>
      </c>
      <c r="W18" s="194"/>
      <c r="X18" s="194"/>
      <c r="Y18" s="195"/>
      <c r="AS18" s="32"/>
      <c r="AT18" s="29" t="s">
        <v>312</v>
      </c>
      <c r="AU18" s="32"/>
      <c r="AV18" s="32"/>
      <c r="AW18" s="32"/>
      <c r="AX18" s="33"/>
      <c r="AY18" s="32"/>
      <c r="AZ18" s="30"/>
      <c r="BA18" s="30"/>
      <c r="BB18" s="33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28" t="s">
        <v>313</v>
      </c>
      <c r="BQ18" s="28"/>
      <c r="BR18" s="32"/>
    </row>
    <row r="19" spans="1:70" ht="21" customHeight="1" thickBot="1">
      <c r="A19" s="346"/>
      <c r="B19" s="355"/>
      <c r="C19" s="176" t="s">
        <v>71</v>
      </c>
      <c r="D19" s="218"/>
      <c r="E19" s="219"/>
      <c r="F19" s="9" t="s">
        <v>72</v>
      </c>
      <c r="G19" s="122" t="s">
        <v>73</v>
      </c>
      <c r="H19" s="123"/>
      <c r="I19" s="123"/>
      <c r="J19" s="123"/>
      <c r="K19" s="123"/>
      <c r="L19" s="123"/>
      <c r="M19" s="123"/>
      <c r="N19" s="123"/>
      <c r="O19" s="124"/>
      <c r="P19" s="221" t="s">
        <v>58</v>
      </c>
      <c r="Q19" s="81"/>
      <c r="R19" s="222"/>
      <c r="S19" s="221" t="s">
        <v>68</v>
      </c>
      <c r="T19" s="81"/>
      <c r="U19" s="222"/>
      <c r="V19" s="122" t="s">
        <v>74</v>
      </c>
      <c r="W19" s="123"/>
      <c r="X19" s="123"/>
      <c r="Y19" s="223"/>
      <c r="AS19" s="32"/>
      <c r="AT19" s="33"/>
      <c r="AU19" s="32"/>
      <c r="AV19" s="32"/>
      <c r="AW19" s="32"/>
      <c r="AX19" s="33"/>
      <c r="AY19" s="32"/>
      <c r="AZ19" s="30"/>
      <c r="BA19" s="34"/>
      <c r="BB19" s="33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28" t="s">
        <v>314</v>
      </c>
      <c r="BQ19" s="28"/>
      <c r="BR19" s="32"/>
    </row>
    <row r="20" spans="1:70" ht="21" customHeight="1">
      <c r="A20" s="336" t="s">
        <v>75</v>
      </c>
      <c r="B20" s="337"/>
      <c r="C20" s="93" t="s">
        <v>76</v>
      </c>
      <c r="D20" s="213"/>
      <c r="E20" s="213"/>
      <c r="F20" s="213"/>
      <c r="G20" s="213"/>
      <c r="H20" s="213"/>
      <c r="I20" s="213"/>
      <c r="J20" s="213"/>
      <c r="K20" s="94"/>
      <c r="L20" s="93" t="s">
        <v>77</v>
      </c>
      <c r="M20" s="213"/>
      <c r="N20" s="213"/>
      <c r="O20" s="213"/>
      <c r="P20" s="213"/>
      <c r="Q20" s="348"/>
      <c r="R20" s="349" t="s">
        <v>78</v>
      </c>
      <c r="S20" s="94"/>
      <c r="T20" s="93" t="s">
        <v>79</v>
      </c>
      <c r="U20" s="213"/>
      <c r="V20" s="213"/>
      <c r="W20" s="213"/>
      <c r="X20" s="213"/>
      <c r="Y20" s="350"/>
      <c r="AS20" s="32"/>
      <c r="AT20" s="33"/>
      <c r="AU20" s="32"/>
      <c r="AV20" s="32"/>
      <c r="AW20" s="32"/>
      <c r="AX20" s="33"/>
      <c r="AY20" s="32"/>
      <c r="AZ20" s="30"/>
      <c r="BA20" s="34"/>
      <c r="BB20" s="33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28" t="s">
        <v>315</v>
      </c>
      <c r="BQ20" s="28"/>
      <c r="BR20" s="32"/>
    </row>
    <row r="21" spans="1:70" ht="21" customHeight="1">
      <c r="A21" s="338"/>
      <c r="B21" s="339"/>
      <c r="C21" s="196" t="s">
        <v>80</v>
      </c>
      <c r="D21" s="197"/>
      <c r="E21" s="198"/>
      <c r="F21" s="16" t="s">
        <v>81</v>
      </c>
      <c r="G21" s="10" t="s">
        <v>82</v>
      </c>
      <c r="H21" s="196" t="s">
        <v>83</v>
      </c>
      <c r="I21" s="197"/>
      <c r="J21" s="198"/>
      <c r="K21" s="16" t="s">
        <v>84</v>
      </c>
      <c r="L21" s="228" t="s">
        <v>28</v>
      </c>
      <c r="M21" s="229"/>
      <c r="N21" s="229"/>
      <c r="O21" s="229"/>
      <c r="P21" s="229"/>
      <c r="Q21" s="230"/>
      <c r="R21" s="228" t="s">
        <v>32</v>
      </c>
      <c r="S21" s="231"/>
      <c r="T21" s="232" t="s">
        <v>85</v>
      </c>
      <c r="U21" s="229"/>
      <c r="V21" s="229"/>
      <c r="W21" s="229"/>
      <c r="X21" s="229"/>
      <c r="Y21" s="233"/>
      <c r="AS21" s="32"/>
      <c r="AT21" s="30"/>
      <c r="AU21" s="32"/>
      <c r="AV21" s="32"/>
      <c r="AW21" s="32"/>
      <c r="AX21" s="32"/>
      <c r="AY21" s="32"/>
      <c r="AZ21" s="34"/>
      <c r="BA21" s="34"/>
      <c r="BB21" s="33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28" t="s">
        <v>316</v>
      </c>
      <c r="BQ21" s="28"/>
      <c r="BR21" s="32"/>
    </row>
    <row r="22" spans="1:70" ht="21" customHeight="1">
      <c r="A22" s="338"/>
      <c r="B22" s="339"/>
      <c r="C22" s="196" t="s">
        <v>86</v>
      </c>
      <c r="D22" s="197"/>
      <c r="E22" s="198"/>
      <c r="F22" s="16" t="s">
        <v>81</v>
      </c>
      <c r="G22" s="10" t="s">
        <v>87</v>
      </c>
      <c r="H22" s="196" t="s">
        <v>80</v>
      </c>
      <c r="I22" s="197"/>
      <c r="J22" s="198"/>
      <c r="K22" s="16" t="s">
        <v>65</v>
      </c>
      <c r="L22" s="234" t="s">
        <v>88</v>
      </c>
      <c r="M22" s="185"/>
      <c r="N22" s="185"/>
      <c r="O22" s="185"/>
      <c r="P22" s="185"/>
      <c r="Q22" s="186"/>
      <c r="R22" s="228" t="s">
        <v>32</v>
      </c>
      <c r="S22" s="231"/>
      <c r="T22" s="232" t="s">
        <v>89</v>
      </c>
      <c r="U22" s="229"/>
      <c r="V22" s="229"/>
      <c r="W22" s="229"/>
      <c r="X22" s="229"/>
      <c r="Y22" s="233"/>
      <c r="AS22" s="32"/>
      <c r="AT22" s="30"/>
      <c r="AU22" s="32"/>
      <c r="AV22" s="32"/>
      <c r="AW22" s="32"/>
      <c r="AX22" s="32"/>
      <c r="AY22" s="32"/>
      <c r="AZ22" s="34"/>
      <c r="BA22" s="34"/>
      <c r="BB22" s="33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28" t="s">
        <v>317</v>
      </c>
      <c r="BQ22" s="28"/>
      <c r="BR22" s="32"/>
    </row>
    <row r="23" spans="1:70" ht="21" customHeight="1">
      <c r="A23" s="338"/>
      <c r="B23" s="339"/>
      <c r="C23" s="196" t="s">
        <v>90</v>
      </c>
      <c r="D23" s="197"/>
      <c r="E23" s="198"/>
      <c r="F23" s="16" t="s">
        <v>81</v>
      </c>
      <c r="G23" s="10" t="s">
        <v>87</v>
      </c>
      <c r="H23" s="196" t="s">
        <v>86</v>
      </c>
      <c r="I23" s="197"/>
      <c r="J23" s="198"/>
      <c r="K23" s="16" t="s">
        <v>65</v>
      </c>
      <c r="L23" s="234" t="s">
        <v>91</v>
      </c>
      <c r="M23" s="185"/>
      <c r="N23" s="185"/>
      <c r="O23" s="185"/>
      <c r="P23" s="185"/>
      <c r="Q23" s="186"/>
      <c r="R23" s="228" t="s">
        <v>92</v>
      </c>
      <c r="S23" s="231"/>
      <c r="T23" s="232" t="s">
        <v>93</v>
      </c>
      <c r="U23" s="229"/>
      <c r="V23" s="229"/>
      <c r="W23" s="229"/>
      <c r="X23" s="229"/>
      <c r="Y23" s="233"/>
      <c r="AS23" s="32"/>
      <c r="AT23" s="30"/>
      <c r="AU23" s="32"/>
      <c r="AV23" s="32"/>
      <c r="AW23" s="32"/>
      <c r="AX23" s="32"/>
      <c r="AY23" s="32"/>
      <c r="AZ23" s="34"/>
      <c r="BA23" s="34"/>
      <c r="BB23" s="33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28" t="s">
        <v>318</v>
      </c>
      <c r="BQ23" s="28"/>
      <c r="BR23" s="32"/>
    </row>
    <row r="24" spans="1:70" ht="21" customHeight="1" thickBot="1">
      <c r="A24" s="338"/>
      <c r="B24" s="339"/>
      <c r="C24" s="238" t="s">
        <v>69</v>
      </c>
      <c r="D24" s="239"/>
      <c r="E24" s="240"/>
      <c r="F24" s="11" t="s">
        <v>81</v>
      </c>
      <c r="G24" s="12" t="s">
        <v>87</v>
      </c>
      <c r="H24" s="238" t="s">
        <v>90</v>
      </c>
      <c r="I24" s="239"/>
      <c r="J24" s="240"/>
      <c r="K24" s="11" t="s">
        <v>65</v>
      </c>
      <c r="L24" s="351" t="s">
        <v>94</v>
      </c>
      <c r="M24" s="352"/>
      <c r="N24" s="352"/>
      <c r="O24" s="352"/>
      <c r="P24" s="352"/>
      <c r="Q24" s="353"/>
      <c r="R24" s="326" t="s">
        <v>95</v>
      </c>
      <c r="S24" s="354"/>
      <c r="T24" s="340" t="s">
        <v>89</v>
      </c>
      <c r="U24" s="341"/>
      <c r="V24" s="341"/>
      <c r="W24" s="341"/>
      <c r="X24" s="341"/>
      <c r="Y24" s="327"/>
      <c r="AS24" s="32"/>
      <c r="AT24" s="30"/>
      <c r="AU24" s="32"/>
      <c r="AV24" s="32"/>
      <c r="AW24" s="32"/>
      <c r="AX24" s="32"/>
      <c r="AY24" s="32"/>
      <c r="AZ24" s="34"/>
      <c r="BA24" s="34"/>
      <c r="BB24" s="33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28" t="s">
        <v>319</v>
      </c>
      <c r="BQ24" s="28"/>
      <c r="BR24" s="32"/>
    </row>
    <row r="25" spans="1:70" ht="21" customHeight="1" thickBot="1">
      <c r="A25" s="346"/>
      <c r="B25" s="347"/>
      <c r="C25" s="342" t="s">
        <v>96</v>
      </c>
      <c r="D25" s="343"/>
      <c r="E25" s="343"/>
      <c r="F25" s="343"/>
      <c r="G25" s="343"/>
      <c r="H25" s="343"/>
      <c r="I25" s="343"/>
      <c r="J25" s="343"/>
      <c r="K25" s="343"/>
      <c r="L25" s="344" t="s">
        <v>97</v>
      </c>
      <c r="M25" s="345"/>
      <c r="N25" s="255" t="s">
        <v>98</v>
      </c>
      <c r="O25" s="251"/>
      <c r="P25" s="256"/>
      <c r="Q25" s="257" t="s">
        <v>84</v>
      </c>
      <c r="R25" s="258"/>
      <c r="S25" s="259"/>
      <c r="T25" s="13" t="s">
        <v>84</v>
      </c>
      <c r="U25" s="14" t="s">
        <v>87</v>
      </c>
      <c r="V25" s="260" t="s">
        <v>84</v>
      </c>
      <c r="W25" s="258"/>
      <c r="X25" s="259"/>
      <c r="Y25" s="15" t="s">
        <v>84</v>
      </c>
      <c r="AS25" s="32"/>
      <c r="AT25" s="30"/>
      <c r="AU25" s="32"/>
      <c r="AV25" s="32"/>
      <c r="AW25" s="32"/>
      <c r="AX25" s="32"/>
      <c r="AY25" s="32"/>
      <c r="AZ25" s="34"/>
      <c r="BA25" s="34"/>
      <c r="BB25" s="33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28" t="s">
        <v>320</v>
      </c>
      <c r="BQ25" s="28"/>
      <c r="BR25" s="32"/>
    </row>
    <row r="26" spans="1:70" ht="21" customHeight="1">
      <c r="A26" s="336" t="s">
        <v>99</v>
      </c>
      <c r="B26" s="337"/>
      <c r="C26" s="93" t="s">
        <v>100</v>
      </c>
      <c r="D26" s="213"/>
      <c r="E26" s="213"/>
      <c r="F26" s="216"/>
      <c r="G26" s="214" t="s">
        <v>101</v>
      </c>
      <c r="H26" s="215"/>
      <c r="I26" s="215"/>
      <c r="J26" s="215"/>
      <c r="K26" s="215"/>
      <c r="L26" s="261"/>
      <c r="M26" s="262" t="s">
        <v>102</v>
      </c>
      <c r="N26" s="215"/>
      <c r="O26" s="215"/>
      <c r="P26" s="215"/>
      <c r="Q26" s="215"/>
      <c r="R26" s="215"/>
      <c r="S26" s="215"/>
      <c r="T26" s="261"/>
      <c r="U26" s="262" t="s">
        <v>103</v>
      </c>
      <c r="V26" s="215"/>
      <c r="W26" s="215"/>
      <c r="X26" s="215"/>
      <c r="Y26" s="217"/>
      <c r="AS26" s="32"/>
      <c r="AT26" s="32"/>
      <c r="AU26" s="32"/>
      <c r="AV26" s="32"/>
      <c r="AW26" s="32"/>
      <c r="AX26" s="32"/>
      <c r="AY26" s="32"/>
      <c r="AZ26" s="34"/>
      <c r="BA26" s="32"/>
      <c r="BB26" s="33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28" t="s">
        <v>321</v>
      </c>
      <c r="BQ26" s="28"/>
      <c r="BR26" s="32"/>
    </row>
    <row r="27" spans="1:70" ht="21" customHeight="1">
      <c r="A27" s="338"/>
      <c r="B27" s="339"/>
      <c r="C27" s="196" t="s">
        <v>86</v>
      </c>
      <c r="D27" s="197"/>
      <c r="E27" s="198"/>
      <c r="F27" s="16" t="s">
        <v>47</v>
      </c>
      <c r="G27" s="199" t="s">
        <v>104</v>
      </c>
      <c r="H27" s="194"/>
      <c r="I27" s="194"/>
      <c r="J27" s="194"/>
      <c r="K27" s="194"/>
      <c r="L27" s="249"/>
      <c r="M27" s="199" t="s">
        <v>105</v>
      </c>
      <c r="N27" s="194"/>
      <c r="O27" s="194"/>
      <c r="P27" s="194"/>
      <c r="Q27" s="194"/>
      <c r="R27" s="194"/>
      <c r="S27" s="194"/>
      <c r="T27" s="249"/>
      <c r="U27" s="199" t="s">
        <v>106</v>
      </c>
      <c r="V27" s="194"/>
      <c r="W27" s="194"/>
      <c r="X27" s="194"/>
      <c r="Y27" s="195"/>
      <c r="AS27" s="32"/>
      <c r="AT27" s="32"/>
      <c r="AU27" s="32"/>
      <c r="AV27" s="32"/>
      <c r="AW27" s="32"/>
      <c r="AX27" s="32"/>
      <c r="AY27" s="32"/>
      <c r="AZ27" s="32"/>
      <c r="BA27" s="32"/>
      <c r="BB27" s="33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28" t="s">
        <v>322</v>
      </c>
      <c r="BQ27" s="28"/>
      <c r="BR27" s="32"/>
    </row>
    <row r="28" spans="1:70" ht="21" customHeight="1">
      <c r="A28" s="338"/>
      <c r="B28" s="339"/>
      <c r="C28" s="196" t="s">
        <v>107</v>
      </c>
      <c r="D28" s="197"/>
      <c r="E28" s="198"/>
      <c r="F28" s="16" t="s">
        <v>108</v>
      </c>
      <c r="G28" s="199" t="s">
        <v>109</v>
      </c>
      <c r="H28" s="194"/>
      <c r="I28" s="194"/>
      <c r="J28" s="194"/>
      <c r="K28" s="194"/>
      <c r="L28" s="249"/>
      <c r="M28" s="199" t="s">
        <v>110</v>
      </c>
      <c r="N28" s="194"/>
      <c r="O28" s="194"/>
      <c r="P28" s="194"/>
      <c r="Q28" s="194"/>
      <c r="R28" s="194"/>
      <c r="S28" s="194"/>
      <c r="T28" s="249"/>
      <c r="U28" s="199" t="s">
        <v>111</v>
      </c>
      <c r="V28" s="194"/>
      <c r="W28" s="194"/>
      <c r="X28" s="194"/>
      <c r="Y28" s="195"/>
      <c r="AS28" s="32"/>
      <c r="AT28" s="32"/>
      <c r="AU28" s="32"/>
      <c r="AV28" s="32"/>
      <c r="AW28" s="32"/>
      <c r="AX28" s="32"/>
      <c r="AY28" s="32"/>
      <c r="AZ28" s="32"/>
      <c r="BA28" s="32"/>
      <c r="BB28" s="33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28" t="s">
        <v>323</v>
      </c>
      <c r="BQ28" s="28"/>
      <c r="BR28" s="32"/>
    </row>
    <row r="29" spans="1:70" ht="21" customHeight="1" thickBot="1">
      <c r="A29" s="338"/>
      <c r="B29" s="339"/>
      <c r="C29" s="238" t="s">
        <v>112</v>
      </c>
      <c r="D29" s="239"/>
      <c r="E29" s="240"/>
      <c r="F29" s="16" t="s">
        <v>65</v>
      </c>
      <c r="G29" s="220" t="s">
        <v>104</v>
      </c>
      <c r="H29" s="123"/>
      <c r="I29" s="123"/>
      <c r="J29" s="123"/>
      <c r="K29" s="123"/>
      <c r="L29" s="263"/>
      <c r="M29" s="220" t="s">
        <v>110</v>
      </c>
      <c r="N29" s="123"/>
      <c r="O29" s="123"/>
      <c r="P29" s="123"/>
      <c r="Q29" s="123"/>
      <c r="R29" s="123"/>
      <c r="S29" s="123"/>
      <c r="T29" s="263"/>
      <c r="U29" s="220" t="s">
        <v>113</v>
      </c>
      <c r="V29" s="123"/>
      <c r="W29" s="123"/>
      <c r="X29" s="123"/>
      <c r="Y29" s="223"/>
      <c r="AS29" s="32"/>
      <c r="AT29" s="32"/>
      <c r="AU29" s="32"/>
      <c r="AV29" s="32"/>
      <c r="AW29" s="32"/>
      <c r="AX29" s="32"/>
      <c r="AY29" s="32"/>
      <c r="AZ29" s="32"/>
      <c r="BA29" s="32"/>
      <c r="BB29" s="33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28" t="s">
        <v>71</v>
      </c>
      <c r="BQ29" s="28"/>
      <c r="BR29" s="32"/>
    </row>
    <row r="30" spans="1:70" ht="21" customHeight="1">
      <c r="A30" s="328" t="s">
        <v>114</v>
      </c>
      <c r="B30" s="331" t="s">
        <v>115</v>
      </c>
      <c r="C30" s="333" t="s">
        <v>116</v>
      </c>
      <c r="D30" s="333"/>
      <c r="E30" s="333"/>
      <c r="F30" s="333"/>
      <c r="G30" s="333"/>
      <c r="H30" s="333"/>
      <c r="I30" s="333" t="s">
        <v>117</v>
      </c>
      <c r="J30" s="333"/>
      <c r="K30" s="333"/>
      <c r="L30" s="333"/>
      <c r="M30" s="333"/>
      <c r="N30" s="333"/>
      <c r="O30" s="76" t="s">
        <v>118</v>
      </c>
      <c r="P30" s="77"/>
      <c r="Q30" s="77"/>
      <c r="R30" s="77"/>
      <c r="S30" s="77"/>
      <c r="T30" s="77"/>
      <c r="U30" s="78"/>
      <c r="V30" s="334" t="s">
        <v>119</v>
      </c>
      <c r="W30" s="335"/>
      <c r="X30" s="141" t="s">
        <v>120</v>
      </c>
      <c r="Y30" s="227"/>
      <c r="AS30" s="32"/>
      <c r="AT30" s="32"/>
      <c r="AU30" s="32"/>
      <c r="AV30" s="32"/>
      <c r="AW30" s="32"/>
      <c r="AX30" s="32"/>
      <c r="AY30" s="32"/>
      <c r="AZ30" s="32"/>
      <c r="BA30" s="32"/>
      <c r="BB30" s="33"/>
      <c r="BC30" s="32"/>
      <c r="BD30" s="32"/>
      <c r="BE30" s="31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28" t="s">
        <v>69</v>
      </c>
      <c r="BQ30" s="28"/>
      <c r="BR30" s="32"/>
    </row>
    <row r="31" spans="1:70" ht="21" customHeight="1">
      <c r="A31" s="329"/>
      <c r="B31" s="332"/>
      <c r="C31" s="274" t="s">
        <v>121</v>
      </c>
      <c r="D31" s="275"/>
      <c r="E31" s="275"/>
      <c r="F31" s="275"/>
      <c r="G31" s="275"/>
      <c r="H31" s="276"/>
      <c r="I31" s="274" t="s">
        <v>122</v>
      </c>
      <c r="J31" s="275"/>
      <c r="K31" s="275"/>
      <c r="L31" s="275"/>
      <c r="M31" s="275"/>
      <c r="N31" s="276"/>
      <c r="O31" s="228" t="s">
        <v>123</v>
      </c>
      <c r="P31" s="229"/>
      <c r="Q31" s="229"/>
      <c r="R31" s="229"/>
      <c r="S31" s="270"/>
      <c r="T31" s="271" t="s">
        <v>124</v>
      </c>
      <c r="U31" s="272"/>
      <c r="V31" s="273" t="s">
        <v>46</v>
      </c>
      <c r="W31" s="272"/>
      <c r="X31" s="228" t="s">
        <v>125</v>
      </c>
      <c r="Y31" s="233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28" t="s">
        <v>324</v>
      </c>
      <c r="BQ31" s="28"/>
      <c r="BR31" s="32"/>
    </row>
    <row r="32" spans="1:70" ht="21" customHeight="1">
      <c r="A32" s="329"/>
      <c r="B32" s="332"/>
      <c r="C32" s="193" t="s">
        <v>126</v>
      </c>
      <c r="D32" s="194"/>
      <c r="E32" s="194"/>
      <c r="F32" s="194"/>
      <c r="G32" s="194"/>
      <c r="H32" s="200"/>
      <c r="I32" s="193" t="s">
        <v>127</v>
      </c>
      <c r="J32" s="194"/>
      <c r="K32" s="194"/>
      <c r="L32" s="194"/>
      <c r="M32" s="194"/>
      <c r="N32" s="200"/>
      <c r="O32" s="228" t="s">
        <v>123</v>
      </c>
      <c r="P32" s="229"/>
      <c r="Q32" s="229"/>
      <c r="R32" s="229"/>
      <c r="S32" s="270"/>
      <c r="T32" s="271" t="s">
        <v>128</v>
      </c>
      <c r="U32" s="272"/>
      <c r="V32" s="273" t="s">
        <v>129</v>
      </c>
      <c r="W32" s="272"/>
      <c r="X32" s="228" t="s">
        <v>125</v>
      </c>
      <c r="Y32" s="233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28" t="s">
        <v>325</v>
      </c>
      <c r="BQ32" s="28"/>
      <c r="BR32" s="32"/>
    </row>
    <row r="33" spans="1:71" ht="21" customHeight="1">
      <c r="A33" s="329"/>
      <c r="B33" s="332"/>
      <c r="C33" s="193" t="s">
        <v>130</v>
      </c>
      <c r="D33" s="194"/>
      <c r="E33" s="194"/>
      <c r="F33" s="194"/>
      <c r="G33" s="194"/>
      <c r="H33" s="200"/>
      <c r="I33" s="193" t="s">
        <v>131</v>
      </c>
      <c r="J33" s="194"/>
      <c r="K33" s="194"/>
      <c r="L33" s="194"/>
      <c r="M33" s="194"/>
      <c r="N33" s="200"/>
      <c r="O33" s="228" t="s">
        <v>123</v>
      </c>
      <c r="P33" s="229"/>
      <c r="Q33" s="229"/>
      <c r="R33" s="229"/>
      <c r="S33" s="270"/>
      <c r="T33" s="271" t="s">
        <v>124</v>
      </c>
      <c r="U33" s="272"/>
      <c r="V33" s="273" t="s">
        <v>132</v>
      </c>
      <c r="W33" s="272"/>
      <c r="X33" s="228" t="s">
        <v>125</v>
      </c>
      <c r="Y33" s="233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28" t="s">
        <v>64</v>
      </c>
      <c r="BQ33" s="28"/>
      <c r="BR33" s="32"/>
    </row>
    <row r="34" spans="1:71" ht="21" customHeight="1">
      <c r="A34" s="329"/>
      <c r="B34" s="332"/>
      <c r="C34" s="193" t="s">
        <v>133</v>
      </c>
      <c r="D34" s="194"/>
      <c r="E34" s="194"/>
      <c r="F34" s="194"/>
      <c r="G34" s="194"/>
      <c r="H34" s="200"/>
      <c r="I34" s="193" t="s">
        <v>134</v>
      </c>
      <c r="J34" s="194"/>
      <c r="K34" s="194"/>
      <c r="L34" s="194"/>
      <c r="M34" s="194"/>
      <c r="N34" s="200"/>
      <c r="O34" s="228" t="s">
        <v>123</v>
      </c>
      <c r="P34" s="229"/>
      <c r="Q34" s="229"/>
      <c r="R34" s="229"/>
      <c r="S34" s="270"/>
      <c r="T34" s="271" t="s">
        <v>135</v>
      </c>
      <c r="U34" s="272"/>
      <c r="V34" s="273" t="s">
        <v>86</v>
      </c>
      <c r="W34" s="272"/>
      <c r="X34" s="326" t="s">
        <v>125</v>
      </c>
      <c r="Y34" s="327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28" t="s">
        <v>326</v>
      </c>
      <c r="BQ34" s="28"/>
      <c r="BR34" s="32"/>
    </row>
    <row r="35" spans="1:71" ht="21" customHeight="1">
      <c r="A35" s="329"/>
      <c r="B35" s="317" t="s">
        <v>136</v>
      </c>
      <c r="C35" s="320" t="s">
        <v>137</v>
      </c>
      <c r="D35" s="321"/>
      <c r="E35" s="321"/>
      <c r="F35" s="321"/>
      <c r="G35" s="321"/>
      <c r="H35" s="322"/>
      <c r="I35" s="320" t="s">
        <v>117</v>
      </c>
      <c r="J35" s="321"/>
      <c r="K35" s="321"/>
      <c r="L35" s="321"/>
      <c r="M35" s="321"/>
      <c r="N35" s="322"/>
      <c r="O35" s="323" t="s">
        <v>138</v>
      </c>
      <c r="P35" s="324"/>
      <c r="Q35" s="324"/>
      <c r="R35" s="324"/>
      <c r="S35" s="324"/>
      <c r="T35" s="324"/>
      <c r="U35" s="324"/>
      <c r="V35" s="324"/>
      <c r="W35" s="325"/>
      <c r="X35" s="152" t="s">
        <v>120</v>
      </c>
      <c r="Y35" s="286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28" t="s">
        <v>55</v>
      </c>
      <c r="BQ35" s="28"/>
      <c r="BR35" s="32"/>
    </row>
    <row r="36" spans="1:71" ht="21" customHeight="1">
      <c r="A36" s="329"/>
      <c r="B36" s="318"/>
      <c r="C36" s="274" t="s">
        <v>121</v>
      </c>
      <c r="D36" s="275"/>
      <c r="E36" s="275"/>
      <c r="F36" s="275"/>
      <c r="G36" s="275"/>
      <c r="H36" s="276"/>
      <c r="I36" s="274" t="s">
        <v>122</v>
      </c>
      <c r="J36" s="275"/>
      <c r="K36" s="275"/>
      <c r="L36" s="275"/>
      <c r="M36" s="275"/>
      <c r="N36" s="276"/>
      <c r="O36" s="196" t="s">
        <v>139</v>
      </c>
      <c r="P36" s="197"/>
      <c r="Q36" s="198"/>
      <c r="R36" s="16" t="s">
        <v>81</v>
      </c>
      <c r="S36" s="10" t="s">
        <v>87</v>
      </c>
      <c r="T36" s="196" t="s">
        <v>140</v>
      </c>
      <c r="U36" s="197"/>
      <c r="V36" s="198"/>
      <c r="W36" s="16" t="s">
        <v>65</v>
      </c>
      <c r="X36" s="228" t="s">
        <v>125</v>
      </c>
      <c r="Y36" s="233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28" t="s">
        <v>112</v>
      </c>
      <c r="BQ36" s="28"/>
      <c r="BR36" s="32"/>
    </row>
    <row r="37" spans="1:71" ht="21" customHeight="1">
      <c r="A37" s="329"/>
      <c r="B37" s="318"/>
      <c r="C37" s="193" t="s">
        <v>126</v>
      </c>
      <c r="D37" s="194"/>
      <c r="E37" s="194"/>
      <c r="F37" s="194"/>
      <c r="G37" s="194"/>
      <c r="H37" s="200"/>
      <c r="I37" s="193" t="s">
        <v>127</v>
      </c>
      <c r="J37" s="194"/>
      <c r="K37" s="194"/>
      <c r="L37" s="194"/>
      <c r="M37" s="194"/>
      <c r="N37" s="200"/>
      <c r="O37" s="196" t="s">
        <v>46</v>
      </c>
      <c r="P37" s="197"/>
      <c r="Q37" s="198"/>
      <c r="R37" s="16" t="s">
        <v>81</v>
      </c>
      <c r="S37" s="10" t="s">
        <v>87</v>
      </c>
      <c r="T37" s="196" t="s">
        <v>139</v>
      </c>
      <c r="U37" s="197"/>
      <c r="V37" s="198"/>
      <c r="W37" s="16" t="s">
        <v>65</v>
      </c>
      <c r="X37" s="228" t="s">
        <v>125</v>
      </c>
      <c r="Y37" s="233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28" t="s">
        <v>327</v>
      </c>
      <c r="BQ37" s="28"/>
      <c r="BR37" s="32"/>
    </row>
    <row r="38" spans="1:71" ht="21" customHeight="1" thickBot="1">
      <c r="A38" s="330"/>
      <c r="B38" s="319"/>
      <c r="C38" s="122" t="s">
        <v>133</v>
      </c>
      <c r="D38" s="123"/>
      <c r="E38" s="123"/>
      <c r="F38" s="123"/>
      <c r="G38" s="123"/>
      <c r="H38" s="124"/>
      <c r="I38" s="122" t="s">
        <v>134</v>
      </c>
      <c r="J38" s="123"/>
      <c r="K38" s="123"/>
      <c r="L38" s="123"/>
      <c r="M38" s="123"/>
      <c r="N38" s="124"/>
      <c r="O38" s="176" t="s">
        <v>141</v>
      </c>
      <c r="P38" s="218"/>
      <c r="Q38" s="219"/>
      <c r="R38" s="9" t="s">
        <v>81</v>
      </c>
      <c r="S38" s="17" t="s">
        <v>87</v>
      </c>
      <c r="T38" s="176" t="s">
        <v>139</v>
      </c>
      <c r="U38" s="218"/>
      <c r="V38" s="219"/>
      <c r="W38" s="9" t="s">
        <v>65</v>
      </c>
      <c r="X38" s="289" t="s">
        <v>125</v>
      </c>
      <c r="Y38" s="290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28" t="s">
        <v>328</v>
      </c>
      <c r="BQ38" s="28"/>
      <c r="BR38" s="32"/>
    </row>
    <row r="39" spans="1:71" ht="16.5" customHeight="1">
      <c r="A39" s="307"/>
      <c r="B39" s="308"/>
      <c r="C39" s="309"/>
      <c r="D39" s="309"/>
      <c r="E39" s="309"/>
      <c r="F39" s="310"/>
      <c r="G39" s="310"/>
      <c r="H39" s="310"/>
      <c r="I39" s="310"/>
      <c r="J39" s="309"/>
      <c r="K39" s="309"/>
      <c r="L39" s="309"/>
      <c r="M39" s="310"/>
      <c r="N39" s="310"/>
      <c r="O39" s="310"/>
      <c r="P39" s="310"/>
      <c r="Q39" s="311"/>
      <c r="R39" s="311"/>
      <c r="S39" s="311"/>
      <c r="T39" s="311"/>
      <c r="U39" s="311"/>
      <c r="V39" s="298"/>
      <c r="W39" s="298"/>
      <c r="X39" s="298"/>
      <c r="Y39" s="299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28" t="s">
        <v>90</v>
      </c>
      <c r="BQ39" s="28"/>
      <c r="BR39" s="32"/>
    </row>
    <row r="40" spans="1:71" ht="21" customHeight="1">
      <c r="A40" s="300" t="s">
        <v>142</v>
      </c>
      <c r="B40" s="314"/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314"/>
      <c r="Y40" s="302"/>
      <c r="AM40" s="35"/>
      <c r="AN40" s="35"/>
      <c r="AO40" s="35"/>
      <c r="AP40" s="35"/>
      <c r="AQ40" s="35"/>
      <c r="AR40" s="35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28" t="s">
        <v>329</v>
      </c>
      <c r="BQ40" s="28"/>
      <c r="BR40" s="32"/>
      <c r="BS40" s="35"/>
    </row>
    <row r="41" spans="1:71" ht="21" customHeight="1">
      <c r="A41" s="303" t="s">
        <v>143</v>
      </c>
      <c r="B41" s="315"/>
      <c r="C41" s="315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05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28" t="s">
        <v>330</v>
      </c>
      <c r="BQ41" s="28"/>
      <c r="BR41" s="32"/>
    </row>
    <row r="42" spans="1:71" ht="12.75" customHeight="1">
      <c r="A42" s="292" t="s">
        <v>144</v>
      </c>
      <c r="B42" s="313"/>
      <c r="C42" s="313"/>
      <c r="D42" s="313"/>
      <c r="E42" s="313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294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28" t="s">
        <v>331</v>
      </c>
      <c r="BQ42" s="28"/>
      <c r="BR42" s="32"/>
    </row>
    <row r="43" spans="1:71" ht="24.95" customHeight="1">
      <c r="A43" s="18"/>
      <c r="B43" s="316"/>
      <c r="C43" s="316"/>
      <c r="D43" s="19"/>
      <c r="E43" s="19"/>
      <c r="F43" s="316"/>
      <c r="G43" s="316"/>
      <c r="H43" s="19"/>
      <c r="I43" s="19"/>
      <c r="J43" s="19"/>
      <c r="K43" s="19"/>
      <c r="L43" s="19"/>
      <c r="M43" s="19"/>
      <c r="N43" s="19"/>
      <c r="O43" s="24" t="s">
        <v>145</v>
      </c>
      <c r="P43" s="312">
        <v>2</v>
      </c>
      <c r="Q43" s="312"/>
      <c r="R43" s="19" t="s">
        <v>146</v>
      </c>
      <c r="S43" s="19"/>
      <c r="T43" s="312">
        <v>27</v>
      </c>
      <c r="U43" s="312"/>
      <c r="V43" s="19" t="s">
        <v>147</v>
      </c>
      <c r="W43" s="20"/>
      <c r="X43" s="20"/>
      <c r="Y43" s="21"/>
      <c r="AS43" s="32"/>
      <c r="AT43" s="32"/>
      <c r="AU43" s="32"/>
      <c r="AV43" s="32"/>
      <c r="AW43" s="32"/>
      <c r="AX43" s="32"/>
      <c r="AY43" s="32"/>
      <c r="AZ43" s="32"/>
      <c r="BA43" s="30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28" t="s">
        <v>332</v>
      </c>
      <c r="BQ43" s="28"/>
      <c r="BR43" s="32"/>
    </row>
    <row r="44" spans="1:71" ht="24.95" customHeight="1">
      <c r="A44" s="22"/>
      <c r="H44" s="23"/>
      <c r="J44" s="24"/>
      <c r="K44" s="23"/>
      <c r="M44" s="24"/>
      <c r="N44" s="25"/>
      <c r="O44" s="24" t="s">
        <v>148</v>
      </c>
      <c r="P44" s="312" t="s">
        <v>401</v>
      </c>
      <c r="Q44" s="312"/>
      <c r="R44" s="312"/>
      <c r="S44" s="312"/>
      <c r="T44" s="312"/>
      <c r="U44" s="312"/>
      <c r="W44" s="26" t="s">
        <v>149</v>
      </c>
      <c r="X44" s="26"/>
      <c r="Y44" s="21"/>
      <c r="AS44" s="32"/>
      <c r="AT44" s="32"/>
      <c r="AU44" s="32"/>
      <c r="AV44" s="32"/>
      <c r="AW44" s="32"/>
      <c r="AX44" s="32"/>
      <c r="AY44" s="32"/>
      <c r="AZ44" s="32"/>
      <c r="BA44" s="30"/>
      <c r="BB44" s="32"/>
      <c r="BC44" s="30"/>
      <c r="BD44" s="30"/>
      <c r="BE44" s="32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28" t="s">
        <v>333</v>
      </c>
      <c r="BQ44" s="28"/>
      <c r="BR44" s="32"/>
    </row>
    <row r="45" spans="1:71">
      <c r="A45" s="292"/>
      <c r="B45" s="313"/>
      <c r="C45" s="313"/>
      <c r="D45" s="313"/>
      <c r="E45" s="313"/>
      <c r="F45" s="313"/>
      <c r="G45" s="313"/>
      <c r="H45" s="313"/>
      <c r="I45" s="313"/>
      <c r="J45" s="313"/>
      <c r="K45" s="313"/>
      <c r="L45" s="313"/>
      <c r="M45" s="313"/>
      <c r="N45" s="313"/>
      <c r="O45" s="313"/>
      <c r="P45" s="313"/>
      <c r="Q45" s="313"/>
      <c r="R45" s="313"/>
      <c r="S45" s="313"/>
      <c r="T45" s="313"/>
      <c r="U45" s="313"/>
      <c r="V45" s="313"/>
      <c r="W45" s="313"/>
      <c r="X45" s="313"/>
      <c r="Y45" s="294"/>
      <c r="AS45" s="32"/>
      <c r="AT45" s="32"/>
      <c r="AU45" s="32"/>
      <c r="AV45" s="32"/>
      <c r="AW45" s="32"/>
      <c r="AX45" s="32"/>
      <c r="AY45" s="32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28" t="s">
        <v>334</v>
      </c>
      <c r="BQ45" s="28"/>
      <c r="BR45" s="32"/>
    </row>
    <row r="46" spans="1:71" ht="26.25" thickBot="1">
      <c r="A46" s="295" t="s">
        <v>150</v>
      </c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7"/>
      <c r="AS46" s="32"/>
      <c r="AT46" s="32"/>
      <c r="AU46" s="32"/>
      <c r="AV46" s="32"/>
      <c r="AW46" s="32"/>
      <c r="AX46" s="32"/>
      <c r="AY46" s="32"/>
      <c r="AZ46" s="30"/>
      <c r="BA46" s="30"/>
      <c r="BB46" s="30"/>
      <c r="BC46" s="32"/>
      <c r="BD46" s="32"/>
      <c r="BE46" s="30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28" t="s">
        <v>335</v>
      </c>
      <c r="BQ46" s="28"/>
      <c r="BR46" s="32"/>
    </row>
    <row r="47" spans="1:71">
      <c r="AS47" s="32"/>
      <c r="AT47" s="32"/>
      <c r="AU47" s="32"/>
      <c r="AV47" s="32"/>
      <c r="AW47" s="32"/>
      <c r="AX47" s="32"/>
      <c r="AY47" s="32"/>
      <c r="AZ47" s="30"/>
      <c r="BA47" s="30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28" t="s">
        <v>107</v>
      </c>
      <c r="BQ47" s="28"/>
      <c r="BR47" s="32"/>
    </row>
    <row r="48" spans="1:71">
      <c r="AS48" s="32"/>
      <c r="AT48" s="32"/>
      <c r="AU48" s="32"/>
      <c r="AV48" s="32"/>
      <c r="AW48" s="32"/>
      <c r="AX48" s="32"/>
      <c r="AY48" s="32"/>
      <c r="AZ48" s="30"/>
      <c r="BA48" s="30"/>
      <c r="BB48" s="32"/>
      <c r="BC48" s="30"/>
      <c r="BD48" s="30"/>
      <c r="BE48" s="32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28" t="s">
        <v>336</v>
      </c>
      <c r="BQ48" s="28"/>
      <c r="BR48" s="32"/>
    </row>
    <row r="49" spans="45:70">
      <c r="AS49" s="32"/>
      <c r="AT49" s="32"/>
      <c r="AU49" s="32"/>
      <c r="AV49" s="32"/>
      <c r="AW49" s="32"/>
      <c r="AX49" s="32"/>
      <c r="AY49" s="32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28" t="s">
        <v>86</v>
      </c>
      <c r="BQ49" s="28"/>
      <c r="BR49" s="32"/>
    </row>
    <row r="50" spans="45:70">
      <c r="AS50" s="33"/>
      <c r="AT50" s="33"/>
      <c r="AU50" s="33"/>
      <c r="AV50" s="33"/>
      <c r="AW50" s="33"/>
      <c r="AX50" s="33"/>
      <c r="AY50" s="32"/>
      <c r="AZ50" s="30"/>
      <c r="BA50" s="30"/>
      <c r="BB50" s="30"/>
      <c r="BC50" s="32"/>
      <c r="BD50" s="32"/>
      <c r="BE50" s="30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28" t="s">
        <v>337</v>
      </c>
      <c r="BQ50" s="28"/>
      <c r="BR50" s="30"/>
    </row>
    <row r="51" spans="45:70">
      <c r="AS51" s="33"/>
      <c r="AT51" s="33"/>
      <c r="AU51" s="33"/>
      <c r="AV51" s="33"/>
      <c r="AW51" s="33"/>
      <c r="AX51" s="33"/>
      <c r="AY51" s="32"/>
      <c r="AZ51" s="30"/>
      <c r="BA51" s="30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28" t="s">
        <v>338</v>
      </c>
      <c r="BQ51" s="28"/>
      <c r="BR51" s="30"/>
    </row>
    <row r="52" spans="45:70">
      <c r="AS52" s="33"/>
      <c r="AT52" s="33"/>
      <c r="AU52" s="33"/>
      <c r="AV52" s="33"/>
      <c r="AW52" s="33"/>
      <c r="AX52" s="33"/>
      <c r="AY52" s="30"/>
      <c r="AZ52" s="30"/>
      <c r="BA52" s="30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28" t="s">
        <v>339</v>
      </c>
      <c r="BQ52" s="28"/>
      <c r="BR52" s="30"/>
    </row>
    <row r="53" spans="45:70">
      <c r="AS53" s="33"/>
      <c r="AT53" s="33"/>
      <c r="AU53" s="33"/>
      <c r="AV53" s="33"/>
      <c r="AW53" s="33"/>
      <c r="AX53" s="33"/>
      <c r="AY53" s="30"/>
      <c r="AZ53" s="30"/>
      <c r="BA53" s="30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28" t="s">
        <v>340</v>
      </c>
      <c r="BQ53" s="28"/>
      <c r="BR53" s="30"/>
    </row>
    <row r="54" spans="45:70">
      <c r="AS54" s="33"/>
      <c r="AT54" s="33"/>
      <c r="AU54" s="33"/>
      <c r="AV54" s="33"/>
      <c r="AW54" s="33"/>
      <c r="AX54" s="33"/>
      <c r="AY54" s="30"/>
      <c r="AZ54" s="30"/>
      <c r="BA54" s="30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28" t="s">
        <v>341</v>
      </c>
      <c r="BQ54" s="28"/>
      <c r="BR54" s="30"/>
    </row>
    <row r="55" spans="45:70">
      <c r="AS55" s="33"/>
      <c r="AT55" s="33"/>
      <c r="AU55" s="33"/>
      <c r="AV55" s="33"/>
      <c r="AW55" s="33"/>
      <c r="AX55" s="33"/>
      <c r="AY55" s="30"/>
      <c r="AZ55" s="30"/>
      <c r="BA55" s="30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1" t="s">
        <v>342</v>
      </c>
      <c r="BQ55" s="31"/>
      <c r="BR55" s="30"/>
    </row>
    <row r="56" spans="45:70">
      <c r="AS56" s="33"/>
      <c r="AT56" s="33"/>
      <c r="AU56" s="33"/>
      <c r="AV56" s="33"/>
      <c r="AW56" s="33"/>
      <c r="AX56" s="33"/>
      <c r="AY56" s="30"/>
      <c r="AZ56" s="30"/>
      <c r="BA56" s="30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1" t="s">
        <v>343</v>
      </c>
      <c r="BQ56" s="31"/>
      <c r="BR56" s="30"/>
    </row>
    <row r="57" spans="45:70">
      <c r="AS57" s="33"/>
      <c r="AT57" s="33"/>
      <c r="AU57" s="33"/>
      <c r="AV57" s="33"/>
      <c r="AW57" s="33"/>
      <c r="AX57" s="33"/>
      <c r="AY57" s="30"/>
      <c r="AZ57" s="30"/>
      <c r="BA57" s="30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1" t="s">
        <v>344</v>
      </c>
      <c r="BQ57" s="31"/>
      <c r="BR57" s="30"/>
    </row>
    <row r="58" spans="45:70">
      <c r="AS58" s="33"/>
      <c r="AT58" s="33"/>
      <c r="AU58" s="33"/>
      <c r="AV58" s="33"/>
      <c r="AW58" s="33"/>
      <c r="AX58" s="33"/>
      <c r="AY58" s="30"/>
      <c r="AZ58" s="30"/>
      <c r="BA58" s="30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1" t="s">
        <v>129</v>
      </c>
      <c r="BQ58" s="31"/>
      <c r="BR58" s="30"/>
    </row>
    <row r="59" spans="45:70">
      <c r="AS59" s="33"/>
      <c r="AT59" s="33"/>
      <c r="AU59" s="33"/>
      <c r="AV59" s="33"/>
      <c r="AW59" s="33"/>
      <c r="AX59" s="33"/>
      <c r="AY59" s="30"/>
      <c r="AZ59" s="30"/>
      <c r="BA59" s="30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1" t="s">
        <v>80</v>
      </c>
      <c r="BQ59" s="31"/>
      <c r="BR59" s="30"/>
    </row>
    <row r="60" spans="45:70">
      <c r="AS60" s="33"/>
      <c r="AT60" s="33"/>
      <c r="AU60" s="33"/>
      <c r="AV60" s="33"/>
      <c r="AW60" s="33"/>
      <c r="AX60" s="33"/>
      <c r="AY60" s="30"/>
      <c r="AZ60" s="30"/>
      <c r="BA60" s="30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1" t="s">
        <v>202</v>
      </c>
      <c r="BQ60" s="31"/>
      <c r="BR60" s="30"/>
    </row>
    <row r="61" spans="45:70">
      <c r="AS61" s="33"/>
      <c r="AT61" s="33"/>
      <c r="AU61" s="33"/>
      <c r="AV61" s="33"/>
      <c r="AW61" s="33"/>
      <c r="AX61" s="33"/>
      <c r="AY61" s="30"/>
      <c r="AZ61" s="30"/>
      <c r="BA61" s="30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1" t="s">
        <v>226</v>
      </c>
      <c r="BQ61" s="31"/>
      <c r="BR61" s="30"/>
    </row>
    <row r="62" spans="45:70">
      <c r="AS62" s="33"/>
      <c r="AT62" s="33"/>
      <c r="AU62" s="33"/>
      <c r="AV62" s="33"/>
      <c r="AW62" s="33"/>
      <c r="AX62" s="33"/>
      <c r="AY62" s="30"/>
      <c r="AZ62" s="30"/>
      <c r="BA62" s="30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1" t="s">
        <v>245</v>
      </c>
      <c r="BQ62" s="31"/>
      <c r="BR62" s="30"/>
    </row>
    <row r="63" spans="45:70">
      <c r="AS63" s="33"/>
      <c r="AT63" s="33"/>
      <c r="AU63" s="33"/>
      <c r="AV63" s="33"/>
      <c r="AW63" s="33"/>
      <c r="AX63" s="33"/>
      <c r="AY63" s="30"/>
      <c r="AZ63" s="30"/>
      <c r="BA63" s="30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0" t="s">
        <v>258</v>
      </c>
      <c r="BQ63" s="30"/>
      <c r="BR63" s="30"/>
    </row>
    <row r="64" spans="45:70">
      <c r="AS64" s="33"/>
      <c r="AT64" s="33"/>
      <c r="AU64" s="33"/>
      <c r="AV64" s="33"/>
      <c r="AW64" s="33"/>
      <c r="AX64" s="33"/>
      <c r="AY64" s="30"/>
      <c r="AZ64" s="30"/>
      <c r="BA64" s="30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0" t="s">
        <v>268</v>
      </c>
      <c r="BQ64" s="30"/>
      <c r="BR64" s="30"/>
    </row>
    <row r="65" spans="45:70">
      <c r="AS65" s="33"/>
      <c r="AT65" s="33"/>
      <c r="AU65" s="33"/>
      <c r="AV65" s="33"/>
      <c r="AW65" s="33"/>
      <c r="AX65" s="33"/>
      <c r="AY65" s="30"/>
      <c r="AZ65" s="30"/>
      <c r="BA65" s="30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0" t="s">
        <v>145</v>
      </c>
      <c r="BQ65" s="30"/>
      <c r="BR65" s="30"/>
    </row>
    <row r="66" spans="45:70">
      <c r="AS66" s="33"/>
      <c r="AT66" s="33"/>
      <c r="AU66" s="33"/>
      <c r="AV66" s="33"/>
      <c r="AW66" s="33"/>
      <c r="AX66" s="33"/>
      <c r="AY66" s="30"/>
      <c r="AZ66" s="30"/>
      <c r="BA66" s="30"/>
      <c r="BB66" s="32"/>
      <c r="BC66" s="30"/>
      <c r="BD66" s="30"/>
      <c r="BE66" s="32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 t="s">
        <v>345</v>
      </c>
      <c r="BQ66" s="30"/>
      <c r="BR66" s="30"/>
    </row>
    <row r="67" spans="45:70">
      <c r="AS67" s="33"/>
      <c r="AT67" s="33"/>
      <c r="AU67" s="33"/>
      <c r="AV67" s="33"/>
      <c r="AW67" s="33"/>
      <c r="AX67" s="33"/>
      <c r="AY67" s="30"/>
      <c r="AZ67" s="30"/>
      <c r="BA67" s="30"/>
      <c r="BB67" s="30"/>
      <c r="BC67" s="33"/>
      <c r="BD67" s="33"/>
      <c r="BE67" s="30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0" t="s">
        <v>302</v>
      </c>
      <c r="BQ67" s="30"/>
      <c r="BR67" s="30"/>
    </row>
    <row r="68" spans="45:70">
      <c r="AZ68" s="30"/>
    </row>
  </sheetData>
  <protectedRanges>
    <protectedRange algorithmName="SHA-512" hashValue="PAQ3gvDuhdxLZSN8hpoSVvxZ4AAddE3gjaCG+359uz3y1xgcSRNBdytfwycmxgEX3UMD9jD17LRMhOM+a3jWCA==" saltValue="UGUnqX1vdv6N90Es02L4MA==" spinCount="100000" sqref="F39 M39 V39 C2:C3 Q2 F6 U6 U7:Y9 M9:O9 U10 Y11 T11 N11 S23:Y24 S21:Y21 Q21:R24 L22:P25 A41 T45 Q25:Y25 E11:F11 G7:I9 P7:P9 M7:O7 M6:N6 M2:M3 M10:N10 F8:F10 X10:Y10 C13:Y15 C17:Y19 C21:K25 L21:O21 C27:Y29 A43:A44 T42 O43 U31:V34 O36:W36 C32:N34 C37:W38 N4:T5" name="범위1_1"/>
  </protectedRanges>
  <mergeCells count="199">
    <mergeCell ref="D4:I4"/>
    <mergeCell ref="J4:M4"/>
    <mergeCell ref="N4:T4"/>
    <mergeCell ref="D5:I5"/>
    <mergeCell ref="J5:M5"/>
    <mergeCell ref="N5:T5"/>
    <mergeCell ref="A1:Y1"/>
    <mergeCell ref="A2:A3"/>
    <mergeCell ref="C2:I2"/>
    <mergeCell ref="J2:K3"/>
    <mergeCell ref="L2:M3"/>
    <mergeCell ref="N2:P3"/>
    <mergeCell ref="Q2:T3"/>
    <mergeCell ref="U2:Y8"/>
    <mergeCell ref="C3:I3"/>
    <mergeCell ref="A4:B5"/>
    <mergeCell ref="A6:A10"/>
    <mergeCell ref="B6:B9"/>
    <mergeCell ref="C6:E6"/>
    <mergeCell ref="G6:N6"/>
    <mergeCell ref="O6:P6"/>
    <mergeCell ref="Q6:T6"/>
    <mergeCell ref="C7:E7"/>
    <mergeCell ref="F7:K7"/>
    <mergeCell ref="L7:P7"/>
    <mergeCell ref="Q7:T7"/>
    <mergeCell ref="U9:V9"/>
    <mergeCell ref="W9:Y9"/>
    <mergeCell ref="C10:E10"/>
    <mergeCell ref="G10:N10"/>
    <mergeCell ref="O10:P10"/>
    <mergeCell ref="Q10:T10"/>
    <mergeCell ref="U10:W10"/>
    <mergeCell ref="X10:Y10"/>
    <mergeCell ref="C8:E8"/>
    <mergeCell ref="F8:K8"/>
    <mergeCell ref="L8:P8"/>
    <mergeCell ref="Q8:T8"/>
    <mergeCell ref="C9:E9"/>
    <mergeCell ref="F9:I9"/>
    <mergeCell ref="J9:L9"/>
    <mergeCell ref="M9:P9"/>
    <mergeCell ref="Q9:T9"/>
    <mergeCell ref="P13:R13"/>
    <mergeCell ref="S13:Y13"/>
    <mergeCell ref="C14:E14"/>
    <mergeCell ref="G14:O14"/>
    <mergeCell ref="P14:R14"/>
    <mergeCell ref="S14:Y14"/>
    <mergeCell ref="A11:B11"/>
    <mergeCell ref="C11:D11"/>
    <mergeCell ref="F11:Y11"/>
    <mergeCell ref="A12:B15"/>
    <mergeCell ref="C12:F12"/>
    <mergeCell ref="G12:O12"/>
    <mergeCell ref="P12:R12"/>
    <mergeCell ref="S12:Y12"/>
    <mergeCell ref="C13:E13"/>
    <mergeCell ref="G13:O13"/>
    <mergeCell ref="C15:E15"/>
    <mergeCell ref="G15:O15"/>
    <mergeCell ref="P15:R15"/>
    <mergeCell ref="S15:Y15"/>
    <mergeCell ref="A16:B19"/>
    <mergeCell ref="C16:F16"/>
    <mergeCell ref="G16:O16"/>
    <mergeCell ref="P16:R16"/>
    <mergeCell ref="S16:U16"/>
    <mergeCell ref="V16:Y16"/>
    <mergeCell ref="C17:E17"/>
    <mergeCell ref="G17:O17"/>
    <mergeCell ref="P17:R17"/>
    <mergeCell ref="S17:U17"/>
    <mergeCell ref="V17:Y17"/>
    <mergeCell ref="C18:E18"/>
    <mergeCell ref="G18:O18"/>
    <mergeCell ref="P18:R18"/>
    <mergeCell ref="S18:U18"/>
    <mergeCell ref="V18:Y18"/>
    <mergeCell ref="C19:E19"/>
    <mergeCell ref="G19:O19"/>
    <mergeCell ref="P19:R19"/>
    <mergeCell ref="S19:U19"/>
    <mergeCell ref="V19:Y19"/>
    <mergeCell ref="A20:B25"/>
    <mergeCell ref="C20:K20"/>
    <mergeCell ref="L20:Q20"/>
    <mergeCell ref="R20:S20"/>
    <mergeCell ref="T20:Y20"/>
    <mergeCell ref="C21:E21"/>
    <mergeCell ref="H21:J21"/>
    <mergeCell ref="L21:Q21"/>
    <mergeCell ref="R21:S21"/>
    <mergeCell ref="T21:Y21"/>
    <mergeCell ref="C22:E22"/>
    <mergeCell ref="H22:J22"/>
    <mergeCell ref="L22:Q22"/>
    <mergeCell ref="R22:S22"/>
    <mergeCell ref="T22:Y22"/>
    <mergeCell ref="C23:E23"/>
    <mergeCell ref="H23:J23"/>
    <mergeCell ref="L23:Q23"/>
    <mergeCell ref="R23:S23"/>
    <mergeCell ref="T23:Y23"/>
    <mergeCell ref="C24:E24"/>
    <mergeCell ref="H24:J24"/>
    <mergeCell ref="L24:Q24"/>
    <mergeCell ref="R24:S24"/>
    <mergeCell ref="T24:Y24"/>
    <mergeCell ref="C27:E27"/>
    <mergeCell ref="G27:L27"/>
    <mergeCell ref="M27:T27"/>
    <mergeCell ref="U27:Y27"/>
    <mergeCell ref="C28:E28"/>
    <mergeCell ref="G28:L28"/>
    <mergeCell ref="M28:T28"/>
    <mergeCell ref="U28:Y28"/>
    <mergeCell ref="C25:K25"/>
    <mergeCell ref="L25:M25"/>
    <mergeCell ref="N25:P25"/>
    <mergeCell ref="Q25:S25"/>
    <mergeCell ref="V25:X25"/>
    <mergeCell ref="C26:F26"/>
    <mergeCell ref="G26:L26"/>
    <mergeCell ref="M26:T26"/>
    <mergeCell ref="U26:Y26"/>
    <mergeCell ref="C29:E29"/>
    <mergeCell ref="G29:L29"/>
    <mergeCell ref="M29:T29"/>
    <mergeCell ref="U29:Y29"/>
    <mergeCell ref="A30:A38"/>
    <mergeCell ref="B30:B34"/>
    <mergeCell ref="C30:H30"/>
    <mergeCell ref="I30:N30"/>
    <mergeCell ref="O30:U30"/>
    <mergeCell ref="V30:W30"/>
    <mergeCell ref="A26:B29"/>
    <mergeCell ref="C32:H32"/>
    <mergeCell ref="I32:N32"/>
    <mergeCell ref="O32:S32"/>
    <mergeCell ref="T32:U32"/>
    <mergeCell ref="V32:W32"/>
    <mergeCell ref="X32:Y32"/>
    <mergeCell ref="X30:Y30"/>
    <mergeCell ref="C31:H31"/>
    <mergeCell ref="I31:N31"/>
    <mergeCell ref="O31:S31"/>
    <mergeCell ref="T31:U31"/>
    <mergeCell ref="V31:W31"/>
    <mergeCell ref="X31:Y31"/>
    <mergeCell ref="C34:H34"/>
    <mergeCell ref="I34:N34"/>
    <mergeCell ref="O34:S34"/>
    <mergeCell ref="T34:U34"/>
    <mergeCell ref="V34:W34"/>
    <mergeCell ref="X34:Y34"/>
    <mergeCell ref="C33:H33"/>
    <mergeCell ref="I33:N33"/>
    <mergeCell ref="O33:S33"/>
    <mergeCell ref="T33:U33"/>
    <mergeCell ref="V33:W33"/>
    <mergeCell ref="X33:Y33"/>
    <mergeCell ref="B35:B38"/>
    <mergeCell ref="C35:H35"/>
    <mergeCell ref="I35:N35"/>
    <mergeCell ref="O35:W35"/>
    <mergeCell ref="X35:Y35"/>
    <mergeCell ref="C36:H36"/>
    <mergeCell ref="I36:N36"/>
    <mergeCell ref="O36:Q36"/>
    <mergeCell ref="T36:V36"/>
    <mergeCell ref="X36:Y36"/>
    <mergeCell ref="C37:H37"/>
    <mergeCell ref="I37:N37"/>
    <mergeCell ref="O37:Q37"/>
    <mergeCell ref="T37:V37"/>
    <mergeCell ref="X37:Y37"/>
    <mergeCell ref="C38:H38"/>
    <mergeCell ref="I38:N38"/>
    <mergeCell ref="O38:Q38"/>
    <mergeCell ref="T38:V38"/>
    <mergeCell ref="X38:Y38"/>
    <mergeCell ref="P44:U44"/>
    <mergeCell ref="A45:Y45"/>
    <mergeCell ref="A46:Y46"/>
    <mergeCell ref="V39:Y39"/>
    <mergeCell ref="A40:Y40"/>
    <mergeCell ref="A41:Y41"/>
    <mergeCell ref="A42:Y42"/>
    <mergeCell ref="B43:C43"/>
    <mergeCell ref="F43:G43"/>
    <mergeCell ref="P43:Q43"/>
    <mergeCell ref="T43:U43"/>
    <mergeCell ref="A39:B39"/>
    <mergeCell ref="C39:E39"/>
    <mergeCell ref="F39:I39"/>
    <mergeCell ref="J39:L39"/>
    <mergeCell ref="M39:P39"/>
    <mergeCell ref="Q39:U39"/>
  </mergeCells>
  <phoneticPr fontId="3" type="noConversion"/>
  <dataValidations disablePrompts="1" count="20">
    <dataValidation type="list" allowBlank="1" showInputMessage="1" showErrorMessage="1" sqref="F6 F10" xr:uid="{685B2359-5988-4778-BF93-81DCD6D6282C}">
      <formula1>$AT$2:$AT$18</formula1>
    </dataValidation>
    <dataValidation type="list" allowBlank="1" showInputMessage="1" showErrorMessage="1" sqref="L2" xr:uid="{DF6EEB5E-7856-4A6A-BC93-0E25BA66A402}">
      <formula1>$AM$2:$AM$3</formula1>
    </dataValidation>
    <dataValidation type="list" allowBlank="1" showInputMessage="1" showErrorMessage="1" sqref="X10:Y10" xr:uid="{24C4256E-4347-44CC-A493-8047355821C1}">
      <formula1>$AN$2:$AN$3</formula1>
    </dataValidation>
    <dataValidation type="list" allowBlank="1" showInputMessage="1" showErrorMessage="1" sqref="W9:Y9" xr:uid="{FEA2C7CC-087D-409E-93BC-0F8E4EA86D2C}">
      <formula1>$AX$2:$AX$17</formula1>
    </dataValidation>
    <dataValidation type="list" allowBlank="1" showInputMessage="1" showErrorMessage="1" sqref="F13:F15 R36:R38 W36:W38 F27:F29 K22:K24 F21:F24 F17:F19" xr:uid="{D55DD3CB-F118-4422-AFC3-681F3E3E284D}">
      <formula1>$BR$2:$BR$13</formula1>
    </dataValidation>
    <dataValidation type="list" allowBlank="1" showInputMessage="1" showErrorMessage="1" sqref="C11:D11" xr:uid="{4C1298B2-A3EE-4E07-AD44-774A766A2B11}">
      <formula1>$AO$2:$AO$6</formula1>
    </dataValidation>
    <dataValidation type="list" allowBlank="1" showInputMessage="1" showErrorMessage="1" sqref="P13:R15" xr:uid="{7D4BC876-E310-4842-A685-E947A3F5C158}">
      <formula1>$AY$2:$AY$10</formula1>
    </dataValidation>
    <dataValidation type="list" allowBlank="1" showInputMessage="1" showErrorMessage="1" sqref="P17:R19" xr:uid="{97696359-B40C-4E9B-B3B0-DC004B5DFC61}">
      <formula1>$AU$2:$AU$5</formula1>
    </dataValidation>
    <dataValidation type="list" allowBlank="1" showInputMessage="1" showErrorMessage="1" sqref="S17:U19" xr:uid="{7850445A-2A81-4A3B-872F-B2BCB4C24433}">
      <formula1>$AV$2:$AV$4</formula1>
    </dataValidation>
    <dataValidation type="list" allowBlank="1" showInputMessage="1" showErrorMessage="1" sqref="L25:M25" xr:uid="{1F2A73E0-8BBA-49D6-9F1B-02337D073899}">
      <formula1>$AW$2:$AW$3</formula1>
    </dataValidation>
    <dataValidation type="list" allowBlank="1" showInputMessage="1" showErrorMessage="1" sqref="T25 K21 Y25" xr:uid="{9C96194C-82EA-4107-9776-0DDCE1059541}">
      <formula1>$BR$2:$BR$14</formula1>
    </dataValidation>
    <dataValidation type="list" allowBlank="1" showInputMessage="1" showErrorMessage="1" sqref="N5:T5" xr:uid="{30D0F302-A80D-4564-BC97-97C0BBC81DFF}">
      <formula1>INDIRECT($D$5)</formula1>
    </dataValidation>
    <dataValidation type="list" allowBlank="1" showInputMessage="1" showErrorMessage="1" sqref="D4:I5" xr:uid="{7C95E2E9-87ED-4E82-ADC4-2831BDFBD771}">
      <formula1>구분</formula1>
    </dataValidation>
    <dataValidation type="list" allowBlank="1" showInputMessage="1" showErrorMessage="1" sqref="V31:V34" xr:uid="{3F2EB53F-0933-48D6-BF6F-8BD4DAD272E7}">
      <formula1>$BP$49:$BP$65</formula1>
    </dataValidation>
    <dataValidation type="list" allowBlank="1" showInputMessage="1" showErrorMessage="1" sqref="C13:E15 C27:E29 C17:E19 H22:J24 C21:E24" xr:uid="{2C200AF3-236E-4D51-87B8-0ACB1EB3A877}">
      <formula1>$BP$2:$BP$65</formula1>
    </dataValidation>
    <dataValidation type="list" allowBlank="1" showInputMessage="1" showErrorMessage="1" sqref="H21:J21" xr:uid="{C7FA29FB-DA8A-46CB-A6FF-D9C1E4E010FB}">
      <formula1>$BP$2:$BP$66</formula1>
    </dataValidation>
    <dataValidation type="list" allowBlank="1" showInputMessage="1" showErrorMessage="1" sqref="Q25:S25 V25:X25" xr:uid="{D02F8B5A-617B-4790-B23A-F1D410247300}">
      <formula1>$BP$2:$BP$67</formula1>
    </dataValidation>
    <dataValidation type="list" allowBlank="1" showInputMessage="1" showErrorMessage="1" sqref="T31:T34" xr:uid="{AE47E203-66D2-4EA1-BD40-DD30BDB9D82A}">
      <formula1>$AP$2:$AP$5</formula1>
    </dataValidation>
    <dataValidation type="list" allowBlank="1" showInputMessage="1" showErrorMessage="1" sqref="O36:Q38 T36:V38" xr:uid="{EB7B42D3-59EB-48CD-9CB1-23BE9E70E685}">
      <formula1>$BQ$2:$BQ$12</formula1>
    </dataValidation>
    <dataValidation type="list" allowBlank="1" showInputMessage="1" showErrorMessage="1" sqref="N4:T4" xr:uid="{92AF152E-558F-40F2-88EB-64E7666DCFBB}">
      <formula1>INDIRECT($D$4)</formula1>
    </dataValidation>
  </dataValidations>
  <hyperlinks>
    <hyperlink ref="F8" r:id="rId1" xr:uid="{BE1139A8-7853-4A15-9192-B783D41501E0}"/>
  </hyperlinks>
  <pageMargins left="0.7" right="0.7" top="0.75" bottom="0.75" header="0.3" footer="0.3"/>
  <pageSetup paperSize="9" scale="73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A375-EB19-42F3-9046-7409ACA10FC9}">
  <sheetPr>
    <tabColor theme="1"/>
  </sheetPr>
  <dimension ref="A1:EA111"/>
  <sheetViews>
    <sheetView workbookViewId="0">
      <selection activeCell="B4" sqref="B4"/>
    </sheetView>
  </sheetViews>
  <sheetFormatPr defaultColWidth="10" defaultRowHeight="13.5"/>
  <cols>
    <col min="1" max="1" width="2" style="48" customWidth="1"/>
    <col min="2" max="3" width="4.75" style="52" bestFit="1" customWidth="1"/>
    <col min="4" max="4" width="6.375" style="52" bestFit="1" customWidth="1"/>
    <col min="5" max="5" width="9.625" style="52" bestFit="1" customWidth="1"/>
    <col min="6" max="6" width="11.25" style="52" bestFit="1" customWidth="1"/>
    <col min="7" max="8" width="11.25" style="52" customWidth="1"/>
    <col min="9" max="9" width="6.375" style="52" bestFit="1" customWidth="1"/>
    <col min="10" max="11" width="6.375" style="52" customWidth="1"/>
    <col min="12" max="12" width="7.625" style="52" customWidth="1"/>
    <col min="13" max="14" width="16.625" style="52" bestFit="1" customWidth="1"/>
    <col min="15" max="16" width="5.375" style="52" customWidth="1"/>
    <col min="17" max="17" width="6.375" style="52" customWidth="1"/>
    <col min="18" max="18" width="16.625" style="52" bestFit="1" customWidth="1"/>
    <col min="19" max="20" width="16.625" style="52" customWidth="1"/>
    <col min="21" max="23" width="13.25" style="52" customWidth="1"/>
    <col min="24" max="24" width="6.375" style="52" customWidth="1"/>
    <col min="25" max="26" width="13.25" style="52" customWidth="1"/>
    <col min="27" max="27" width="6.375" style="52" customWidth="1"/>
    <col min="28" max="28" width="6.375" style="52" bestFit="1" customWidth="1"/>
    <col min="29" max="29" width="10.625" style="52" bestFit="1" customWidth="1"/>
    <col min="30" max="30" width="6.375" style="52" bestFit="1" customWidth="1"/>
    <col min="31" max="31" width="10.625" style="52" bestFit="1" customWidth="1"/>
    <col min="32" max="32" width="6.375" style="52" bestFit="1" customWidth="1"/>
    <col min="33" max="33" width="10.625" style="52" bestFit="1" customWidth="1"/>
    <col min="34" max="34" width="10.625" style="52" customWidth="1"/>
    <col min="35" max="36" width="6.375" style="52" customWidth="1"/>
    <col min="37" max="37" width="10.625" style="52" customWidth="1"/>
    <col min="38" max="39" width="6.375" style="52" customWidth="1"/>
    <col min="40" max="40" width="10.625" style="52" customWidth="1"/>
    <col min="41" max="42" width="6.375" style="52" customWidth="1"/>
    <col min="43" max="43" width="13.25" style="52" customWidth="1"/>
    <col min="44" max="45" width="7.625" style="52" bestFit="1" customWidth="1"/>
    <col min="46" max="46" width="7" style="52" bestFit="1" customWidth="1"/>
    <col min="47" max="47" width="7.625" style="52" bestFit="1" customWidth="1"/>
    <col min="48" max="49" width="6.375" style="52" customWidth="1"/>
    <col min="50" max="50" width="11.375" style="52" bestFit="1" customWidth="1"/>
    <col min="51" max="52" width="7.625" style="52" bestFit="1" customWidth="1"/>
    <col min="53" max="53" width="7" style="52" bestFit="1" customWidth="1"/>
    <col min="54" max="54" width="7.625" style="52" bestFit="1" customWidth="1"/>
    <col min="55" max="56" width="6.375" style="52" customWidth="1"/>
    <col min="57" max="57" width="11.375" style="52" bestFit="1" customWidth="1"/>
    <col min="58" max="59" width="7.625" style="52" bestFit="1" customWidth="1"/>
    <col min="60" max="60" width="7" style="52" bestFit="1" customWidth="1"/>
    <col min="61" max="61" width="7.625" style="52" bestFit="1" customWidth="1"/>
    <col min="62" max="63" width="6.375" style="52" customWidth="1"/>
    <col min="64" max="64" width="11.375" style="52" bestFit="1" customWidth="1"/>
    <col min="65" max="66" width="7.625" style="52" bestFit="1" customWidth="1"/>
    <col min="67" max="67" width="7" style="52" bestFit="1" customWidth="1"/>
    <col min="68" max="68" width="7.625" style="52" bestFit="1" customWidth="1"/>
    <col min="69" max="70" width="6.375" style="52" customWidth="1"/>
    <col min="71" max="71" width="11.375" style="52" bestFit="1" customWidth="1"/>
    <col min="72" max="72" width="8" style="52" bestFit="1" customWidth="1"/>
    <col min="73" max="73" width="9.625" style="52" bestFit="1" customWidth="1"/>
    <col min="74" max="74" width="8" style="52" bestFit="1" customWidth="1"/>
    <col min="75" max="75" width="9.625" style="52" bestFit="1" customWidth="1"/>
    <col min="76" max="76" width="6.375" style="52" customWidth="1"/>
    <col min="77" max="77" width="8" style="52" bestFit="1" customWidth="1"/>
    <col min="78" max="78" width="9.625" style="52" bestFit="1" customWidth="1"/>
    <col min="79" max="79" width="8" style="52" bestFit="1" customWidth="1"/>
    <col min="80" max="80" width="9.625" style="52" bestFit="1" customWidth="1"/>
    <col min="81" max="81" width="6.375" style="52" customWidth="1"/>
    <col min="82" max="82" width="8" style="52" bestFit="1" customWidth="1"/>
    <col min="83" max="83" width="9.625" style="52" bestFit="1" customWidth="1"/>
    <col min="84" max="84" width="8" style="52" bestFit="1" customWidth="1"/>
    <col min="85" max="85" width="9.625" style="52" bestFit="1" customWidth="1"/>
    <col min="86" max="86" width="6.375" style="52" customWidth="1"/>
    <col min="87" max="87" width="8" style="52" bestFit="1" customWidth="1"/>
    <col min="88" max="88" width="9.625" style="52" bestFit="1" customWidth="1"/>
    <col min="89" max="89" width="8" style="52" bestFit="1" customWidth="1"/>
    <col min="90" max="90" width="9.625" style="52" bestFit="1" customWidth="1"/>
    <col min="91" max="91" width="6.375" style="52" customWidth="1"/>
    <col min="92" max="131" width="10" style="48"/>
    <col min="132" max="16384" width="10" style="52"/>
  </cols>
  <sheetData>
    <row r="1" spans="1:91"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</row>
    <row r="2" spans="1:91" ht="15" customHeight="1">
      <c r="B2" s="394" t="s">
        <v>351</v>
      </c>
      <c r="C2" s="396" t="s">
        <v>352</v>
      </c>
      <c r="D2" s="392" t="s">
        <v>365</v>
      </c>
      <c r="E2" s="396" t="s">
        <v>405</v>
      </c>
      <c r="F2" s="398" t="s">
        <v>366</v>
      </c>
      <c r="G2" s="396" t="s">
        <v>406</v>
      </c>
      <c r="H2" s="398" t="s">
        <v>367</v>
      </c>
      <c r="I2" s="392" t="s">
        <v>353</v>
      </c>
      <c r="J2" s="400" t="s">
        <v>404</v>
      </c>
      <c r="K2" s="396" t="s">
        <v>368</v>
      </c>
      <c r="L2" s="396" t="s">
        <v>360</v>
      </c>
      <c r="M2" s="396" t="s">
        <v>354</v>
      </c>
      <c r="N2" s="396" t="s">
        <v>29</v>
      </c>
      <c r="O2" s="396" t="s">
        <v>78</v>
      </c>
      <c r="P2" s="396" t="s">
        <v>355</v>
      </c>
      <c r="Q2" s="400" t="s">
        <v>408</v>
      </c>
      <c r="R2" s="396" t="s">
        <v>370</v>
      </c>
      <c r="S2" s="396" t="s">
        <v>378</v>
      </c>
      <c r="T2" s="396" t="s">
        <v>371</v>
      </c>
      <c r="U2" s="392" t="s">
        <v>361</v>
      </c>
      <c r="V2" s="392" t="s">
        <v>372</v>
      </c>
      <c r="W2" s="392" t="s">
        <v>373</v>
      </c>
      <c r="X2" s="56" t="s">
        <v>180</v>
      </c>
      <c r="Y2" s="392" t="s">
        <v>374</v>
      </c>
      <c r="Z2" s="392" t="s">
        <v>375</v>
      </c>
      <c r="AA2" s="400" t="s">
        <v>409</v>
      </c>
      <c r="AB2" s="396" t="s">
        <v>356</v>
      </c>
      <c r="AC2" s="396"/>
      <c r="AD2" s="396" t="s">
        <v>357</v>
      </c>
      <c r="AE2" s="396"/>
      <c r="AF2" s="396" t="s">
        <v>369</v>
      </c>
      <c r="AG2" s="396"/>
      <c r="AH2" s="56"/>
      <c r="AI2" s="58" t="s">
        <v>358</v>
      </c>
      <c r="AJ2" s="59"/>
      <c r="AK2" s="56"/>
      <c r="AL2" s="58" t="s">
        <v>359</v>
      </c>
      <c r="AM2" s="59"/>
      <c r="AN2" s="56"/>
      <c r="AO2" s="58" t="s">
        <v>377</v>
      </c>
      <c r="AP2" s="59"/>
      <c r="AQ2" s="392" t="s">
        <v>390</v>
      </c>
      <c r="AR2" s="388" t="s">
        <v>379</v>
      </c>
      <c r="AS2" s="389"/>
      <c r="AT2" s="389"/>
      <c r="AU2" s="389"/>
      <c r="AV2" s="389"/>
      <c r="AW2" s="389"/>
      <c r="AX2" s="391"/>
      <c r="AY2" s="388" t="s">
        <v>387</v>
      </c>
      <c r="AZ2" s="389"/>
      <c r="BA2" s="389"/>
      <c r="BB2" s="389"/>
      <c r="BC2" s="389"/>
      <c r="BD2" s="389"/>
      <c r="BE2" s="391"/>
      <c r="BF2" s="388" t="s">
        <v>388</v>
      </c>
      <c r="BG2" s="389"/>
      <c r="BH2" s="389"/>
      <c r="BI2" s="389"/>
      <c r="BJ2" s="389"/>
      <c r="BK2" s="389"/>
      <c r="BL2" s="391"/>
      <c r="BM2" s="388" t="s">
        <v>389</v>
      </c>
      <c r="BN2" s="389"/>
      <c r="BO2" s="389"/>
      <c r="BP2" s="389"/>
      <c r="BQ2" s="389"/>
      <c r="BR2" s="389"/>
      <c r="BS2" s="391"/>
      <c r="BT2" s="388" t="s">
        <v>396</v>
      </c>
      <c r="BU2" s="389"/>
      <c r="BV2" s="389"/>
      <c r="BW2" s="389"/>
      <c r="BX2" s="389"/>
      <c r="BY2" s="388" t="s">
        <v>397</v>
      </c>
      <c r="BZ2" s="389"/>
      <c r="CA2" s="389"/>
      <c r="CB2" s="389"/>
      <c r="CC2" s="389"/>
      <c r="CD2" s="388" t="s">
        <v>398</v>
      </c>
      <c r="CE2" s="389"/>
      <c r="CF2" s="389"/>
      <c r="CG2" s="389"/>
      <c r="CH2" s="389"/>
      <c r="CI2" s="388" t="s">
        <v>399</v>
      </c>
      <c r="CJ2" s="389"/>
      <c r="CK2" s="389"/>
      <c r="CL2" s="389"/>
      <c r="CM2" s="390"/>
    </row>
    <row r="3" spans="1:91" ht="15" customHeight="1">
      <c r="B3" s="395"/>
      <c r="C3" s="397"/>
      <c r="D3" s="393"/>
      <c r="E3" s="397"/>
      <c r="F3" s="399"/>
      <c r="G3" s="397"/>
      <c r="H3" s="399"/>
      <c r="I3" s="393"/>
      <c r="J3" s="393"/>
      <c r="K3" s="397"/>
      <c r="L3" s="397"/>
      <c r="M3" s="397"/>
      <c r="N3" s="397"/>
      <c r="O3" s="397"/>
      <c r="P3" s="397"/>
      <c r="Q3" s="393"/>
      <c r="R3" s="397"/>
      <c r="S3" s="397"/>
      <c r="T3" s="397"/>
      <c r="U3" s="393"/>
      <c r="V3" s="393"/>
      <c r="W3" s="393"/>
      <c r="X3" s="57" t="s">
        <v>407</v>
      </c>
      <c r="Y3" s="393"/>
      <c r="Z3" s="393"/>
      <c r="AA3" s="393"/>
      <c r="AB3" s="57" t="s">
        <v>44</v>
      </c>
      <c r="AC3" s="57" t="s">
        <v>362</v>
      </c>
      <c r="AD3" s="57" t="s">
        <v>44</v>
      </c>
      <c r="AE3" s="57" t="s">
        <v>362</v>
      </c>
      <c r="AF3" s="57" t="s">
        <v>44</v>
      </c>
      <c r="AG3" s="57" t="s">
        <v>362</v>
      </c>
      <c r="AH3" s="57" t="s">
        <v>363</v>
      </c>
      <c r="AI3" s="57" t="s">
        <v>364</v>
      </c>
      <c r="AJ3" s="57" t="s">
        <v>163</v>
      </c>
      <c r="AK3" s="57" t="s">
        <v>363</v>
      </c>
      <c r="AL3" s="57" t="s">
        <v>364</v>
      </c>
      <c r="AM3" s="57" t="s">
        <v>163</v>
      </c>
      <c r="AN3" s="57" t="s">
        <v>363</v>
      </c>
      <c r="AO3" s="57" t="s">
        <v>364</v>
      </c>
      <c r="AP3" s="57" t="s">
        <v>163</v>
      </c>
      <c r="AQ3" s="393"/>
      <c r="AR3" s="57" t="s">
        <v>381</v>
      </c>
      <c r="AS3" s="57" t="s">
        <v>380</v>
      </c>
      <c r="AT3" s="57" t="s">
        <v>382</v>
      </c>
      <c r="AU3" s="57" t="s">
        <v>383</v>
      </c>
      <c r="AV3" s="57" t="s">
        <v>384</v>
      </c>
      <c r="AW3" s="57" t="s">
        <v>385</v>
      </c>
      <c r="AX3" s="57" t="s">
        <v>386</v>
      </c>
      <c r="AY3" s="57" t="s">
        <v>381</v>
      </c>
      <c r="AZ3" s="57" t="s">
        <v>380</v>
      </c>
      <c r="BA3" s="57" t="s">
        <v>382</v>
      </c>
      <c r="BB3" s="57" t="s">
        <v>383</v>
      </c>
      <c r="BC3" s="57" t="s">
        <v>384</v>
      </c>
      <c r="BD3" s="57" t="s">
        <v>385</v>
      </c>
      <c r="BE3" s="57" t="s">
        <v>386</v>
      </c>
      <c r="BF3" s="57" t="s">
        <v>381</v>
      </c>
      <c r="BG3" s="57" t="s">
        <v>380</v>
      </c>
      <c r="BH3" s="57" t="s">
        <v>382</v>
      </c>
      <c r="BI3" s="57" t="s">
        <v>383</v>
      </c>
      <c r="BJ3" s="57" t="s">
        <v>384</v>
      </c>
      <c r="BK3" s="57" t="s">
        <v>385</v>
      </c>
      <c r="BL3" s="57" t="s">
        <v>386</v>
      </c>
      <c r="BM3" s="57" t="s">
        <v>381</v>
      </c>
      <c r="BN3" s="57" t="s">
        <v>380</v>
      </c>
      <c r="BO3" s="57" t="s">
        <v>382</v>
      </c>
      <c r="BP3" s="57" t="s">
        <v>383</v>
      </c>
      <c r="BQ3" s="57" t="s">
        <v>384</v>
      </c>
      <c r="BR3" s="57" t="s">
        <v>385</v>
      </c>
      <c r="BS3" s="57" t="s">
        <v>386</v>
      </c>
      <c r="BT3" s="57" t="s">
        <v>391</v>
      </c>
      <c r="BU3" s="57" t="s">
        <v>392</v>
      </c>
      <c r="BV3" s="57" t="s">
        <v>393</v>
      </c>
      <c r="BW3" s="57" t="s">
        <v>394</v>
      </c>
      <c r="BX3" s="57" t="s">
        <v>395</v>
      </c>
      <c r="BY3" s="57" t="s">
        <v>391</v>
      </c>
      <c r="BZ3" s="57" t="s">
        <v>392</v>
      </c>
      <c r="CA3" s="57" t="s">
        <v>393</v>
      </c>
      <c r="CB3" s="57" t="s">
        <v>394</v>
      </c>
      <c r="CC3" s="57" t="s">
        <v>395</v>
      </c>
      <c r="CD3" s="57" t="s">
        <v>391</v>
      </c>
      <c r="CE3" s="57" t="s">
        <v>392</v>
      </c>
      <c r="CF3" s="57" t="s">
        <v>393</v>
      </c>
      <c r="CG3" s="57" t="s">
        <v>394</v>
      </c>
      <c r="CH3" s="57" t="s">
        <v>395</v>
      </c>
      <c r="CI3" s="57" t="s">
        <v>391</v>
      </c>
      <c r="CJ3" s="57" t="s">
        <v>392</v>
      </c>
      <c r="CK3" s="57" t="s">
        <v>393</v>
      </c>
      <c r="CL3" s="57" t="s">
        <v>394</v>
      </c>
      <c r="CM3" s="70" t="s">
        <v>395</v>
      </c>
    </row>
    <row r="4" spans="1:91" ht="15" customHeight="1">
      <c r="B4" s="49"/>
      <c r="C4" s="50">
        <f>등록신청서!C11</f>
        <v>0</v>
      </c>
      <c r="D4" s="50" t="str">
        <f>IF(등록신청서!C11="가", "공무원",IF(등록신청서!C11="나","공공기관",IF(등록신청서!C11="다","대학",IF(등록신청서!C11="라","연구기관",IF(등록신청서!C11="마","업계","")))))</f>
        <v/>
      </c>
      <c r="E4" s="50">
        <f>등록신청서!D4</f>
        <v>0</v>
      </c>
      <c r="F4" s="50">
        <f>등록신청서!N4</f>
        <v>0</v>
      </c>
      <c r="G4" s="50">
        <f>등록신청서!D5</f>
        <v>0</v>
      </c>
      <c r="H4" s="50">
        <f>등록신청서!N5</f>
        <v>0</v>
      </c>
      <c r="I4" s="50">
        <f>등록신청서!C2</f>
        <v>0</v>
      </c>
      <c r="J4" s="50">
        <f>등록신청서!C3</f>
        <v>0</v>
      </c>
      <c r="K4" s="50">
        <f>등록신청서!L2</f>
        <v>0</v>
      </c>
      <c r="L4" s="50">
        <f>등록신청서!Q2</f>
        <v>0</v>
      </c>
      <c r="M4" s="50">
        <f>등록신청서!F9</f>
        <v>0</v>
      </c>
      <c r="N4" s="50">
        <f>등록신청서!M9</f>
        <v>0</v>
      </c>
      <c r="O4" s="50">
        <f>등록신청서!U9</f>
        <v>0</v>
      </c>
      <c r="P4" s="50">
        <f>등록신청서!W9</f>
        <v>0</v>
      </c>
      <c r="Q4" s="50">
        <f>등록신청서!F6</f>
        <v>0</v>
      </c>
      <c r="R4" s="50">
        <f>등록신청서!G6</f>
        <v>0</v>
      </c>
      <c r="S4" s="50">
        <f>등록신청서!Q6</f>
        <v>0</v>
      </c>
      <c r="T4" s="50">
        <f>등록신청서!Q7</f>
        <v>0</v>
      </c>
      <c r="U4" s="50">
        <f>등록신청서!F7</f>
        <v>0</v>
      </c>
      <c r="V4" s="50">
        <f>등록신청서!F8</f>
        <v>0</v>
      </c>
      <c r="W4" s="50">
        <f>등록신청서!Q8</f>
        <v>0</v>
      </c>
      <c r="X4" s="50">
        <f>등록신청서!F10</f>
        <v>0</v>
      </c>
      <c r="Y4" s="50">
        <f>등록신청서!G10</f>
        <v>0</v>
      </c>
      <c r="Z4" s="50">
        <f>등록신청서!Q10</f>
        <v>0</v>
      </c>
      <c r="AA4" s="50">
        <f>등록신청서!X10</f>
        <v>0</v>
      </c>
      <c r="AB4" s="50">
        <f>등록신청서!P13</f>
        <v>0</v>
      </c>
      <c r="AC4" s="50">
        <f>등록신청서!G13</f>
        <v>0</v>
      </c>
      <c r="AD4" s="50">
        <f>등록신청서!P14</f>
        <v>0</v>
      </c>
      <c r="AE4" s="50">
        <f>등록신청서!G14</f>
        <v>0</v>
      </c>
      <c r="AF4" s="50">
        <f>등록신청서!P15</f>
        <v>0</v>
      </c>
      <c r="AG4" s="50">
        <f>등록신청서!G15</f>
        <v>0</v>
      </c>
      <c r="AH4" s="50">
        <f>등록신청서!G17</f>
        <v>0</v>
      </c>
      <c r="AI4" s="50">
        <f>등록신청서!P17</f>
        <v>0</v>
      </c>
      <c r="AJ4" s="50">
        <f>등록신청서!S17</f>
        <v>0</v>
      </c>
      <c r="AK4" s="50">
        <f>등록신청서!G18</f>
        <v>0</v>
      </c>
      <c r="AL4" s="50">
        <f>등록신청서!P18</f>
        <v>0</v>
      </c>
      <c r="AM4" s="50">
        <f>등록신청서!S18</f>
        <v>0</v>
      </c>
      <c r="AN4" s="50">
        <f>등록신청서!G19</f>
        <v>0</v>
      </c>
      <c r="AO4" s="50">
        <f>등록신청서!P19</f>
        <v>0</v>
      </c>
      <c r="AP4" s="50">
        <f>등록신청서!S19</f>
        <v>0</v>
      </c>
      <c r="AQ4" s="50" t="str">
        <f ca="1">_xlfn.LET(
_xlpm.t,
((AT4*12+AU4)-(AR4*12+AS4))+
((BA4*12+BB4)-(AY4*12+AZ4))+
((BH4*12+BI4)-(BF4*12+BG4))+
((BO4*12+BP4)-(BM4*12+BN4)),
IF(_xlpm.t&lt;0,"기간 오류",INT(_xlpm.t/12)&amp;"년 "&amp;MOD(_xlpm.t,12)&amp;"개월")
)</f>
        <v>2026년 2개월</v>
      </c>
      <c r="AR4" s="50">
        <f>IF(RIGHT(등록신청서!C21,1)="년",LEFT(등록신청서!C21,LEN(등록신청서!C21)-1),등록신청서!C21)</f>
        <v>0</v>
      </c>
      <c r="AS4" s="50">
        <f>IF(RIGHT(등록신청서!F21,1)="월",LEFT(등록신청서!F21,LEN(등록신청서!F21)-1),등록신청서!F21)</f>
        <v>0</v>
      </c>
      <c r="AT4" s="50">
        <f ca="1">YEAR(TODAY())</f>
        <v>2026</v>
      </c>
      <c r="AU4" s="50">
        <f ca="1">MONTH(TODAY())</f>
        <v>2</v>
      </c>
      <c r="AV4" s="50">
        <f>등록신청서!L21</f>
        <v>0</v>
      </c>
      <c r="AW4" s="50">
        <f>등록신청서!R21</f>
        <v>0</v>
      </c>
      <c r="AX4" s="50" t="str">
        <f ca="1">IF(OR(AR4="",AS4="",AT4="",AU4=""),"",
IF((AT4*12+AU4)-(AR4*12+AS4)&lt;0,"기간 오류",
INT(((AT4*12+AU4)-(AR4*12+AS4))/12)&amp;"년 "&amp;MOD((AT4*12+AU4)-(AR4*12+AS4),12)&amp;"개월"))</f>
        <v>2026년 2개월</v>
      </c>
      <c r="AY4" s="50">
        <f>IF(RIGHT(등록신청서!C22,1)="년",LEFT(등록신청서!C22,LEN(등록신청서!C22)-1),등록신청서!C22)</f>
        <v>0</v>
      </c>
      <c r="AZ4" s="50">
        <f>IF(RIGHT(등록신청서!F22,1)="월",LEFT(등록신청서!F22,LEN(등록신청서!F22)-1),등록신청서!F22)</f>
        <v>0</v>
      </c>
      <c r="BA4" s="50">
        <f>IF(RIGHT(등록신청서!H22,1)="년",LEFT(등록신청서!H22,LEN(등록신청서!H22)-1),등록신청서!H22)</f>
        <v>0</v>
      </c>
      <c r="BB4" s="50">
        <f>IF(RIGHT(등록신청서!K22,1)="월",LEFT(등록신청서!K22,LEN(등록신청서!K22)-1),등록신청서!K22)</f>
        <v>0</v>
      </c>
      <c r="BC4" s="50">
        <f>등록신청서!L22</f>
        <v>0</v>
      </c>
      <c r="BD4" s="50">
        <f>등록신청서!R22</f>
        <v>0</v>
      </c>
      <c r="BE4" s="50" t="str">
        <f>IF(OR(AY4="",AZ4="",BA4="",BB4=""),"",
IF((BA4*12+BB4)-(AY4*12+AZ4)&lt;0,"기간 오류",
INT(((BA4*12+BB4)-(AY4*12+AZ4))/12)&amp;"년 "&amp;MOD((BA4*12+BB4)-(AY4*12+AZ4),12)&amp;"개월"))</f>
        <v>0년 0개월</v>
      </c>
      <c r="BF4" s="50">
        <f>IF(RIGHT(등록신청서!C23,1)="년",LEFT(등록신청서!C23,LEN(등록신청서!C23)-1),등록신청서!C23)</f>
        <v>0</v>
      </c>
      <c r="BG4" s="50">
        <f>IF(RIGHT(등록신청서!F23,1)="월",LEFT(등록신청서!F23,LEN(등록신청서!F23)-1),등록신청서!F23)</f>
        <v>0</v>
      </c>
      <c r="BH4" s="50">
        <f>IF(RIGHT(등록신청서!H23,1)="년",LEFT(등록신청서!H23,LEN(등록신청서!H23)-1),등록신청서!H23)</f>
        <v>0</v>
      </c>
      <c r="BI4" s="50">
        <f>IF(RIGHT(등록신청서!K23,1)="월",LEFT(등록신청서!K23,LEN(등록신청서!K23)-1),등록신청서!K23)</f>
        <v>0</v>
      </c>
      <c r="BJ4" s="50">
        <f>등록신청서!L23</f>
        <v>0</v>
      </c>
      <c r="BK4" s="50">
        <f>등록신청서!R23</f>
        <v>0</v>
      </c>
      <c r="BL4" s="50" t="str">
        <f>IF(OR(BF4="",BG4="",BH4="",BI4=""),"",
IF((BH4*12+BI4)-(BF4*12+BG4)&lt;0,"기간 오류",
INT(((BH4*12+BI4)-(BF4*12+BG4))/12)&amp;"년 "&amp;MOD((BH4*12+BI4)-(BF4*12+BG4),12)&amp;"개월"))</f>
        <v>0년 0개월</v>
      </c>
      <c r="BM4" s="50">
        <f>IF(RIGHT(등록신청서!C24,1)="년",LEFT(등록신청서!C24,LEN(등록신청서!C24)-1),등록신청서!C24)</f>
        <v>0</v>
      </c>
      <c r="BN4" s="50">
        <f>IF(RIGHT(등록신청서!F24,1)="월",LEFT(등록신청서!F24,LEN(등록신청서!F24)-1),등록신청서!F24)</f>
        <v>0</v>
      </c>
      <c r="BO4" s="50">
        <f>IF(RIGHT(등록신청서!H24,1)="년",LEFT(등록신청서!H24,LEN(등록신청서!H24)-1),등록신청서!H24)</f>
        <v>0</v>
      </c>
      <c r="BP4" s="50">
        <f>IF(RIGHT(등록신청서!K24,1)="월",LEFT(등록신청서!K24,LEN(등록신청서!K24)-1),등록신청서!K24)</f>
        <v>0</v>
      </c>
      <c r="BQ4" s="50">
        <f>등록신청서!L24</f>
        <v>0</v>
      </c>
      <c r="BR4" s="50">
        <f>등록신청서!R24</f>
        <v>0</v>
      </c>
      <c r="BS4" s="50" t="str">
        <f>IF(OR(BM4="",BN4="",BO4="",BP4=""),"",
IF((BO4*12+BP4)-(BM4*12+BN4)&lt;0,"기간 오류",
INT(((BO4*12+BP4)-(BM4*12+BN4))/12)&amp;"년 "&amp;MOD((BO4*12+BP4)-(BM4*12+BN4),12)&amp;"개월"))</f>
        <v>0년 0개월</v>
      </c>
      <c r="BT4" s="50">
        <f>등록신청서!C31</f>
        <v>0</v>
      </c>
      <c r="BU4" s="50">
        <f>등록신청서!I31</f>
        <v>0</v>
      </c>
      <c r="BV4" s="50">
        <f>등록신청서!T31</f>
        <v>0</v>
      </c>
      <c r="BW4" s="50">
        <f>등록신청서!O31</f>
        <v>0</v>
      </c>
      <c r="BX4" s="50">
        <f>등록신청서!X31</f>
        <v>0</v>
      </c>
      <c r="BY4" s="50">
        <f>등록신청서!C32</f>
        <v>0</v>
      </c>
      <c r="BZ4" s="50">
        <f>등록신청서!I32</f>
        <v>0</v>
      </c>
      <c r="CA4" s="50">
        <f>등록신청서!T32</f>
        <v>0</v>
      </c>
      <c r="CB4" s="50">
        <f>등록신청서!O32</f>
        <v>0</v>
      </c>
      <c r="CC4" s="50">
        <f>등록신청서!X32</f>
        <v>0</v>
      </c>
      <c r="CD4" s="50">
        <f>등록신청서!C33</f>
        <v>0</v>
      </c>
      <c r="CE4" s="50">
        <f>등록신청서!I33</f>
        <v>0</v>
      </c>
      <c r="CF4" s="50">
        <f>등록신청서!T33</f>
        <v>0</v>
      </c>
      <c r="CG4" s="50">
        <f>등록신청서!O33</f>
        <v>0</v>
      </c>
      <c r="CH4" s="50">
        <f>등록신청서!X33</f>
        <v>0</v>
      </c>
      <c r="CI4" s="50">
        <f>등록신청서!C34</f>
        <v>0</v>
      </c>
      <c r="CJ4" s="50">
        <f>등록신청서!I34</f>
        <v>0</v>
      </c>
      <c r="CK4" s="50">
        <f>등록신청서!T34</f>
        <v>0</v>
      </c>
      <c r="CL4" s="50">
        <f>등록신청서!O34</f>
        <v>0</v>
      </c>
      <c r="CM4" s="71">
        <f>등록신청서!X34</f>
        <v>0</v>
      </c>
    </row>
    <row r="5" spans="1:91" ht="15" customHeight="1"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</row>
    <row r="6" spans="1:91" ht="25.5">
      <c r="A6" s="52"/>
      <c r="B6" s="53" t="s">
        <v>410</v>
      </c>
      <c r="C6" s="54"/>
      <c r="D6" s="54"/>
      <c r="E6" s="54"/>
      <c r="F6" s="54"/>
      <c r="G6" s="54"/>
      <c r="H6" s="54"/>
      <c r="I6" s="54"/>
      <c r="J6" s="54"/>
      <c r="K6" s="54"/>
      <c r="L6" s="51"/>
      <c r="M6" s="54"/>
      <c r="N6" s="54"/>
      <c r="O6" s="54"/>
      <c r="P6" s="54"/>
      <c r="Q6" s="51"/>
      <c r="R6" s="54"/>
      <c r="S6" s="54"/>
      <c r="T6" s="54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</row>
    <row r="7" spans="1:91" ht="15" customHeight="1"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</row>
    <row r="8" spans="1:91" ht="15" customHeight="1"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</row>
    <row r="9" spans="1:91" ht="15" customHeight="1"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</row>
    <row r="10" spans="1:91" ht="15" customHeight="1"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</row>
    <row r="11" spans="1:91" ht="15" customHeight="1"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</row>
    <row r="12" spans="1:91"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</row>
    <row r="13" spans="1:91"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M13" s="48"/>
      <c r="AN13" s="48"/>
      <c r="AP13" s="48"/>
      <c r="AQ13" s="48"/>
      <c r="AR13" s="48"/>
      <c r="AS13" s="48"/>
      <c r="AX13" s="48"/>
      <c r="AY13" s="48"/>
      <c r="AZ13" s="48"/>
      <c r="BE13" s="48"/>
      <c r="BF13" s="48"/>
      <c r="BG13" s="48"/>
      <c r="BL13" s="48"/>
      <c r="BM13" s="48"/>
      <c r="BN13" s="48"/>
      <c r="BS13" s="48"/>
      <c r="BT13" s="48"/>
      <c r="BU13" s="48"/>
      <c r="BY13" s="48"/>
      <c r="BZ13" s="48"/>
      <c r="CD13" s="48"/>
      <c r="CE13" s="48"/>
      <c r="CI13" s="48"/>
      <c r="CJ13" s="48"/>
    </row>
    <row r="14" spans="1:91"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</row>
    <row r="15" spans="1:91"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</row>
    <row r="16" spans="1:91"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</row>
    <row r="17" s="48" customFormat="1"/>
    <row r="18" s="48" customFormat="1"/>
    <row r="19" s="48" customFormat="1"/>
    <row r="20" s="48" customFormat="1"/>
    <row r="21" s="48" customFormat="1"/>
    <row r="22" s="48" customFormat="1"/>
    <row r="23" s="48" customFormat="1"/>
    <row r="24" s="48" customFormat="1"/>
    <row r="25" s="48" customFormat="1"/>
    <row r="26" s="48" customFormat="1"/>
    <row r="27" s="48" customFormat="1"/>
    <row r="28" s="48" customFormat="1"/>
    <row r="29" s="48" customFormat="1"/>
    <row r="30" s="48" customFormat="1"/>
    <row r="31" s="48" customFormat="1"/>
    <row r="32" s="48" customFormat="1"/>
    <row r="33" s="48" customFormat="1"/>
    <row r="34" s="48" customFormat="1"/>
    <row r="35" s="48" customFormat="1"/>
    <row r="36" s="48" customFormat="1"/>
    <row r="37" s="48" customFormat="1"/>
    <row r="38" s="48" customFormat="1"/>
    <row r="39" s="48" customFormat="1"/>
    <row r="40" s="48" customFormat="1"/>
    <row r="41" s="48" customFormat="1"/>
    <row r="42" s="48" customFormat="1"/>
    <row r="43" s="48" customFormat="1"/>
    <row r="44" s="48" customFormat="1"/>
    <row r="45" s="48" customFormat="1"/>
    <row r="46" s="48" customFormat="1"/>
    <row r="47" s="48" customFormat="1"/>
    <row r="48" s="48" customFormat="1"/>
    <row r="49" s="48" customFormat="1"/>
    <row r="50" s="48" customFormat="1"/>
    <row r="51" s="48" customFormat="1"/>
    <row r="52" s="48" customFormat="1"/>
    <row r="53" s="48" customFormat="1"/>
    <row r="54" s="48" customFormat="1"/>
    <row r="55" s="48" customFormat="1"/>
    <row r="56" s="48" customFormat="1"/>
    <row r="57" s="48" customFormat="1"/>
    <row r="58" s="48" customFormat="1"/>
    <row r="59" s="48" customFormat="1"/>
    <row r="60" s="48" customFormat="1"/>
    <row r="61" s="48" customFormat="1"/>
    <row r="62" s="48" customFormat="1"/>
    <row r="63" s="48" customFormat="1"/>
    <row r="64" s="48" customFormat="1"/>
    <row r="65" s="48" customFormat="1"/>
    <row r="66" s="48" customFormat="1"/>
    <row r="67" s="48" customFormat="1"/>
    <row r="68" s="48" customFormat="1"/>
    <row r="69" s="48" customFormat="1"/>
    <row r="70" s="48" customFormat="1"/>
    <row r="71" s="48" customFormat="1"/>
    <row r="72" s="48" customFormat="1"/>
    <row r="73" s="48" customFormat="1"/>
    <row r="74" s="48" customFormat="1"/>
    <row r="75" s="48" customFormat="1"/>
    <row r="76" s="48" customFormat="1"/>
    <row r="77" s="48" customFormat="1"/>
    <row r="78" s="48" customFormat="1"/>
    <row r="79" s="48" customFormat="1"/>
    <row r="80" s="48" customFormat="1"/>
    <row r="81" s="48" customFormat="1"/>
    <row r="82" s="48" customFormat="1"/>
    <row r="83" s="48" customFormat="1"/>
    <row r="84" s="48" customFormat="1"/>
    <row r="85" s="48" customFormat="1"/>
    <row r="86" s="48" customFormat="1"/>
    <row r="87" s="48" customFormat="1"/>
    <row r="88" s="48" customFormat="1"/>
    <row r="89" s="48" customFormat="1"/>
    <row r="90" s="48" customFormat="1"/>
    <row r="91" s="48" customFormat="1"/>
    <row r="92" s="48" customFormat="1"/>
    <row r="93" s="48" customFormat="1"/>
    <row r="94" s="48" customFormat="1"/>
    <row r="95" s="48" customFormat="1"/>
    <row r="96" s="48" customFormat="1"/>
    <row r="97" s="48" customFormat="1"/>
    <row r="98" s="48" customFormat="1"/>
    <row r="99" s="48" customFormat="1"/>
    <row r="100" s="48" customFormat="1"/>
    <row r="101" s="48" customFormat="1"/>
    <row r="102" s="48" customFormat="1"/>
    <row r="103" s="48" customFormat="1"/>
    <row r="104" s="48" customFormat="1"/>
    <row r="105" s="48" customFormat="1"/>
    <row r="106" s="48" customFormat="1"/>
    <row r="107" s="48" customFormat="1"/>
    <row r="108" s="48" customFormat="1"/>
    <row r="109" s="48" customFormat="1"/>
    <row r="110" s="48" customFormat="1"/>
    <row r="111" s="48" customFormat="1"/>
  </sheetData>
  <sheetProtection selectLockedCells="1"/>
  <mergeCells count="37">
    <mergeCell ref="AA2:AA3"/>
    <mergeCell ref="D2:D3"/>
    <mergeCell ref="G2:G3"/>
    <mergeCell ref="H2:H3"/>
    <mergeCell ref="K2:K3"/>
    <mergeCell ref="J2:J3"/>
    <mergeCell ref="M2:M3"/>
    <mergeCell ref="N2:N3"/>
    <mergeCell ref="Z2:Z3"/>
    <mergeCell ref="V2:V3"/>
    <mergeCell ref="W2:W3"/>
    <mergeCell ref="Y2:Y3"/>
    <mergeCell ref="Q2:Q3"/>
    <mergeCell ref="AQ2:AQ3"/>
    <mergeCell ref="B2:B3"/>
    <mergeCell ref="C2:C3"/>
    <mergeCell ref="E2:E3"/>
    <mergeCell ref="F2:F3"/>
    <mergeCell ref="I2:I3"/>
    <mergeCell ref="AF2:AG2"/>
    <mergeCell ref="L2:L3"/>
    <mergeCell ref="O2:O3"/>
    <mergeCell ref="P2:P3"/>
    <mergeCell ref="AB2:AC2"/>
    <mergeCell ref="AD2:AE2"/>
    <mergeCell ref="R2:R3"/>
    <mergeCell ref="S2:S3"/>
    <mergeCell ref="T2:T3"/>
    <mergeCell ref="U2:U3"/>
    <mergeCell ref="CD2:CH2"/>
    <mergeCell ref="CI2:CM2"/>
    <mergeCell ref="BT2:BX2"/>
    <mergeCell ref="BY2:CC2"/>
    <mergeCell ref="AR2:AX2"/>
    <mergeCell ref="AY2:BE2"/>
    <mergeCell ref="BF2:BL2"/>
    <mergeCell ref="BM2:BS2"/>
  </mergeCells>
  <phoneticPr fontId="3" type="noConversion"/>
  <pageMargins left="0.75" right="0.75" top="1" bottom="1" header="0.5" footer="0.5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34</vt:i4>
      </vt:variant>
    </vt:vector>
  </HeadingPairs>
  <TitlesOfParts>
    <vt:vector size="37" baseType="lpstr">
      <vt:lpstr>등록신청서</vt:lpstr>
      <vt:lpstr>등록신청서(작성예)</vt:lpstr>
      <vt:lpstr>자동요약</vt:lpstr>
      <vt:lpstr>등록신청서!Print_Area</vt:lpstr>
      <vt:lpstr>'등록신청서(작성예)'!Print_Area</vt:lpstr>
      <vt:lpstr>등록신청서!건설안전</vt:lpstr>
      <vt:lpstr>건설안전</vt:lpstr>
      <vt:lpstr>등록신청서!건축</vt:lpstr>
      <vt:lpstr>건축</vt:lpstr>
      <vt:lpstr>등록신청서!구분</vt:lpstr>
      <vt:lpstr>구분</vt:lpstr>
      <vt:lpstr>등록신청서!기계</vt:lpstr>
      <vt:lpstr>기계</vt:lpstr>
      <vt:lpstr>등록신청서!농어업토목</vt:lpstr>
      <vt:lpstr>농어업토목</vt:lpstr>
      <vt:lpstr>등록신청서!도시계획</vt:lpstr>
      <vt:lpstr>도시계획</vt:lpstr>
      <vt:lpstr>등록신청서!수자원</vt:lpstr>
      <vt:lpstr>수자원</vt:lpstr>
      <vt:lpstr>등록신청서!전기</vt:lpstr>
      <vt:lpstr>전기</vt:lpstr>
      <vt:lpstr>등록신청서!조경‧경관</vt:lpstr>
      <vt:lpstr>조경‧경관</vt:lpstr>
      <vt:lpstr>등록신청서!지질</vt:lpstr>
      <vt:lpstr>지질</vt:lpstr>
      <vt:lpstr>등록신청서!토목구조</vt:lpstr>
      <vt:lpstr>토목구조</vt:lpstr>
      <vt:lpstr>등록신청서!토목시공</vt:lpstr>
      <vt:lpstr>토목시공</vt:lpstr>
      <vt:lpstr>등록신청서!토질기초</vt:lpstr>
      <vt:lpstr>토질기초</vt:lpstr>
      <vt:lpstr>등록신청서!품질관리</vt:lpstr>
      <vt:lpstr>품질관리</vt:lpstr>
      <vt:lpstr>등록신청서!해안‧해양</vt:lpstr>
      <vt:lpstr>해안‧해양</vt:lpstr>
      <vt:lpstr>등록신청서!환경</vt:lpstr>
      <vt:lpstr>환경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EKR</dc:creator>
  <cp:lastModifiedBy>EKR</cp:lastModifiedBy>
  <cp:lastPrinted>2026-02-03T01:13:41Z</cp:lastPrinted>
  <dcterms:created xsi:type="dcterms:W3CDTF">2026-02-02T02:04:51Z</dcterms:created>
  <dcterms:modified xsi:type="dcterms:W3CDTF">2026-02-03T01:20:29Z</dcterms:modified>
</cp:coreProperties>
</file>